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ishagaldo/Downloads/"/>
    </mc:Choice>
  </mc:AlternateContent>
  <xr:revisionPtr revIDLastSave="0" documentId="13_ncr:1_{42DAEFFD-0C40-A349-BD9B-078CACF9E3B4}" xr6:coauthVersionLast="45" xr6:coauthVersionMax="45" xr10:uidLastSave="{00000000-0000-0000-0000-000000000000}"/>
  <bookViews>
    <workbookView xWindow="5080" yWindow="740" windowWidth="23720" windowHeight="15760" xr2:uid="{CCDBA906-B6E6-AF4F-AC7D-06114836BCAB}"/>
  </bookViews>
  <sheets>
    <sheet name="Sheet1" sheetId="1" r:id="rId1"/>
  </sheets>
  <definedNames>
    <definedName name="_xlnm._FilterDatabase" localSheetId="0" hidden="1">Sheet1!$N$1:$N$573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 l="1"/>
  <c r="C4" i="1" s="1"/>
  <c r="G4" i="1"/>
  <c r="H4" i="1"/>
  <c r="I4" i="1"/>
  <c r="J4" i="1" s="1"/>
  <c r="K4" i="1" s="1"/>
  <c r="B5" i="1"/>
  <c r="C5" i="1"/>
  <c r="E5" i="1" s="1"/>
  <c r="G5" i="1"/>
  <c r="H5" i="1" s="1"/>
  <c r="I5" i="1"/>
  <c r="J5" i="1" s="1"/>
  <c r="K5" i="1" s="1"/>
  <c r="B6" i="1"/>
  <c r="I6" i="1" s="1"/>
  <c r="J6" i="1" s="1"/>
  <c r="K6" i="1" s="1"/>
  <c r="G6" i="1"/>
  <c r="H6" i="1" s="1"/>
  <c r="B7" i="1"/>
  <c r="C7" i="1" s="1"/>
  <c r="G7" i="1"/>
  <c r="H7" i="1" s="1"/>
  <c r="I7" i="1"/>
  <c r="J7" i="1" s="1"/>
  <c r="B8" i="1"/>
  <c r="C8" i="1" s="1"/>
  <c r="G8" i="1"/>
  <c r="H8" i="1"/>
  <c r="I8" i="1"/>
  <c r="J8" i="1" s="1"/>
  <c r="K8" i="1" s="1"/>
  <c r="B9" i="1"/>
  <c r="C9" i="1"/>
  <c r="E9" i="1" s="1"/>
  <c r="G9" i="1"/>
  <c r="H9" i="1" s="1"/>
  <c r="I9" i="1"/>
  <c r="J9" i="1" s="1"/>
  <c r="B10" i="1"/>
  <c r="I10" i="1" s="1"/>
  <c r="J10" i="1" s="1"/>
  <c r="K10" i="1" s="1"/>
  <c r="G10" i="1"/>
  <c r="H10" i="1" s="1"/>
  <c r="B11" i="1"/>
  <c r="C11" i="1" s="1"/>
  <c r="G11" i="1"/>
  <c r="H11" i="1" s="1"/>
  <c r="I11" i="1"/>
  <c r="J11" i="1" s="1"/>
  <c r="K11" i="1" s="1"/>
  <c r="B12" i="1"/>
  <c r="C12" i="1" s="1"/>
  <c r="G12" i="1"/>
  <c r="H12" i="1"/>
  <c r="I12" i="1"/>
  <c r="J12" i="1" s="1"/>
  <c r="K12" i="1" s="1"/>
  <c r="B13" i="1"/>
  <c r="C13" i="1"/>
  <c r="E13" i="1" s="1"/>
  <c r="G13" i="1"/>
  <c r="H13" i="1" s="1"/>
  <c r="I13" i="1"/>
  <c r="J13" i="1" s="1"/>
  <c r="K13" i="1" s="1"/>
  <c r="B14" i="1"/>
  <c r="G14" i="1"/>
  <c r="H14" i="1" s="1"/>
  <c r="B15" i="1"/>
  <c r="C15" i="1" s="1"/>
  <c r="D15" i="1" s="1"/>
  <c r="G15" i="1"/>
  <c r="H15" i="1" s="1"/>
  <c r="I15" i="1"/>
  <c r="J15" i="1" s="1"/>
  <c r="K15" i="1" s="1"/>
  <c r="L15" i="1" s="1"/>
  <c r="B16" i="1"/>
  <c r="C16" i="1" s="1"/>
  <c r="E16" i="1" s="1"/>
  <c r="G16" i="1"/>
  <c r="H16" i="1"/>
  <c r="I16" i="1"/>
  <c r="J16" i="1" s="1"/>
  <c r="K16" i="1" s="1"/>
  <c r="M16" i="1" s="1"/>
  <c r="B17" i="1"/>
  <c r="C17" i="1"/>
  <c r="G17" i="1"/>
  <c r="H17" i="1" s="1"/>
  <c r="I17" i="1"/>
  <c r="J17" i="1" s="1"/>
  <c r="K17" i="1"/>
  <c r="B18" i="1"/>
  <c r="G18" i="1"/>
  <c r="H18" i="1" s="1"/>
  <c r="B19" i="1"/>
  <c r="C19" i="1" s="1"/>
  <c r="D19" i="1" s="1"/>
  <c r="G19" i="1"/>
  <c r="H19" i="1" s="1"/>
  <c r="I19" i="1"/>
  <c r="J19" i="1" s="1"/>
  <c r="K19" i="1" s="1"/>
  <c r="B20" i="1"/>
  <c r="C20" i="1" s="1"/>
  <c r="D20" i="1" s="1"/>
  <c r="F20" i="1" s="1"/>
  <c r="E20" i="1"/>
  <c r="G20" i="1"/>
  <c r="H20" i="1"/>
  <c r="I20" i="1"/>
  <c r="J20" i="1" s="1"/>
  <c r="K20" i="1" s="1"/>
  <c r="L20" i="1"/>
  <c r="N20" i="1" s="1"/>
  <c r="M20" i="1"/>
  <c r="B21" i="1"/>
  <c r="C21" i="1"/>
  <c r="E21" i="1" s="1"/>
  <c r="D21" i="1"/>
  <c r="F21" i="1" s="1"/>
  <c r="G21" i="1"/>
  <c r="H21" i="1" s="1"/>
  <c r="K21" i="1" s="1"/>
  <c r="I21" i="1"/>
  <c r="J21" i="1" s="1"/>
  <c r="B22" i="1"/>
  <c r="I22" i="1" s="1"/>
  <c r="G22" i="1"/>
  <c r="H22" i="1" s="1"/>
  <c r="J22" i="1"/>
  <c r="K22" i="1" s="1"/>
  <c r="B23" i="1"/>
  <c r="C23" i="1" s="1"/>
  <c r="D23" i="1" s="1"/>
  <c r="G23" i="1"/>
  <c r="H23" i="1" s="1"/>
  <c r="I23" i="1"/>
  <c r="J23" i="1" s="1"/>
  <c r="K23" i="1" s="1"/>
  <c r="B24" i="1"/>
  <c r="C24" i="1" s="1"/>
  <c r="D24" i="1" s="1"/>
  <c r="G24" i="1"/>
  <c r="H24" i="1"/>
  <c r="I24" i="1"/>
  <c r="J24" i="1" s="1"/>
  <c r="K24" i="1" s="1"/>
  <c r="L24" i="1" s="1"/>
  <c r="N24" i="1" s="1"/>
  <c r="M24" i="1"/>
  <c r="B25" i="1"/>
  <c r="C25" i="1"/>
  <c r="E25" i="1" s="1"/>
  <c r="G25" i="1"/>
  <c r="H25" i="1"/>
  <c r="I25" i="1"/>
  <c r="J25" i="1" s="1"/>
  <c r="K25" i="1" s="1"/>
  <c r="B26" i="1"/>
  <c r="I26" i="1" s="1"/>
  <c r="G26" i="1"/>
  <c r="H26" i="1" s="1"/>
  <c r="J26" i="1"/>
  <c r="K26" i="1" s="1"/>
  <c r="B27" i="1"/>
  <c r="C27" i="1" s="1"/>
  <c r="D27" i="1" s="1"/>
  <c r="F27" i="1" s="1"/>
  <c r="E27" i="1"/>
  <c r="G27" i="1"/>
  <c r="H27" i="1" s="1"/>
  <c r="I27" i="1"/>
  <c r="J27" i="1" s="1"/>
  <c r="K27" i="1" s="1"/>
  <c r="B28" i="1"/>
  <c r="C28" i="1" s="1"/>
  <c r="E28" i="1" s="1"/>
  <c r="G28" i="1"/>
  <c r="H28" i="1"/>
  <c r="I28" i="1"/>
  <c r="J28" i="1" s="1"/>
  <c r="K28" i="1" s="1"/>
  <c r="B29" i="1"/>
  <c r="C29" i="1"/>
  <c r="E29" i="1" s="1"/>
  <c r="G29" i="1"/>
  <c r="H29" i="1"/>
  <c r="I29" i="1"/>
  <c r="J29" i="1" s="1"/>
  <c r="K29" i="1" s="1"/>
  <c r="B30" i="1"/>
  <c r="I30" i="1" s="1"/>
  <c r="J30" i="1" s="1"/>
  <c r="G30" i="1"/>
  <c r="H30" i="1" s="1"/>
  <c r="B31" i="1"/>
  <c r="C31" i="1"/>
  <c r="D31" i="1" s="1"/>
  <c r="F31" i="1" s="1"/>
  <c r="E31" i="1"/>
  <c r="G31" i="1"/>
  <c r="H31" i="1" s="1"/>
  <c r="I31" i="1"/>
  <c r="J31" i="1" s="1"/>
  <c r="K31" i="1" s="1"/>
  <c r="B32" i="1"/>
  <c r="C32" i="1" s="1"/>
  <c r="D32" i="1" s="1"/>
  <c r="G32" i="1"/>
  <c r="H32" i="1"/>
  <c r="B33" i="1"/>
  <c r="C33" i="1"/>
  <c r="D33" i="1" s="1"/>
  <c r="G33" i="1"/>
  <c r="H33" i="1"/>
  <c r="I33" i="1"/>
  <c r="J33" i="1" s="1"/>
  <c r="K33" i="1" s="1"/>
  <c r="B34" i="1"/>
  <c r="I34" i="1" s="1"/>
  <c r="G34" i="1"/>
  <c r="H34" i="1" s="1"/>
  <c r="J34" i="1"/>
  <c r="K34" i="1"/>
  <c r="M34" i="1" s="1"/>
  <c r="B35" i="1"/>
  <c r="I35" i="1" s="1"/>
  <c r="J35" i="1" s="1"/>
  <c r="K35" i="1" s="1"/>
  <c r="C35" i="1"/>
  <c r="D35" i="1" s="1"/>
  <c r="G35" i="1"/>
  <c r="H35" i="1" s="1"/>
  <c r="B36" i="1"/>
  <c r="C36" i="1" s="1"/>
  <c r="G36" i="1"/>
  <c r="H36" i="1" s="1"/>
  <c r="B37" i="1"/>
  <c r="C37" i="1" s="1"/>
  <c r="G37" i="1"/>
  <c r="H37" i="1"/>
  <c r="I37" i="1"/>
  <c r="J37" i="1" s="1"/>
  <c r="K37" i="1" s="1"/>
  <c r="L37" i="1" s="1"/>
  <c r="B38" i="1"/>
  <c r="C38" i="1"/>
  <c r="E38" i="1" s="1"/>
  <c r="D38" i="1"/>
  <c r="G38" i="1"/>
  <c r="H38" i="1"/>
  <c r="I38" i="1"/>
  <c r="J38" i="1" s="1"/>
  <c r="K38" i="1" s="1"/>
  <c r="M38" i="1" s="1"/>
  <c r="B39" i="1"/>
  <c r="I39" i="1" s="1"/>
  <c r="J39" i="1" s="1"/>
  <c r="K39" i="1" s="1"/>
  <c r="C39" i="1"/>
  <c r="G39" i="1"/>
  <c r="H39" i="1" s="1"/>
  <c r="B40" i="1"/>
  <c r="G40" i="1"/>
  <c r="H40" i="1" s="1"/>
  <c r="B41" i="1"/>
  <c r="C41" i="1" s="1"/>
  <c r="D41" i="1" s="1"/>
  <c r="E41" i="1"/>
  <c r="G41" i="1"/>
  <c r="H41" i="1"/>
  <c r="I41" i="1"/>
  <c r="J41" i="1" s="1"/>
  <c r="K41" i="1" s="1"/>
  <c r="M41" i="1" s="1"/>
  <c r="L41" i="1"/>
  <c r="B42" i="1"/>
  <c r="C42" i="1"/>
  <c r="E42" i="1" s="1"/>
  <c r="D42" i="1"/>
  <c r="F42" i="1" s="1"/>
  <c r="G42" i="1"/>
  <c r="H42" i="1"/>
  <c r="I42" i="1"/>
  <c r="J42" i="1" s="1"/>
  <c r="K42" i="1"/>
  <c r="M42" i="1" s="1"/>
  <c r="B43" i="1"/>
  <c r="I43" i="1" s="1"/>
  <c r="C43" i="1"/>
  <c r="G43" i="1"/>
  <c r="H43" i="1" s="1"/>
  <c r="J43" i="1"/>
  <c r="K43" i="1"/>
  <c r="B44" i="1"/>
  <c r="C44" i="1" s="1"/>
  <c r="D44" i="1" s="1"/>
  <c r="G44" i="1"/>
  <c r="H44" i="1" s="1"/>
  <c r="I44" i="1"/>
  <c r="J44" i="1" s="1"/>
  <c r="K44" i="1" s="1"/>
  <c r="B45" i="1"/>
  <c r="C45" i="1" s="1"/>
  <c r="D45" i="1" s="1"/>
  <c r="F45" i="1" s="1"/>
  <c r="E45" i="1"/>
  <c r="G45" i="1"/>
  <c r="H45" i="1"/>
  <c r="I45" i="1"/>
  <c r="J45" i="1" s="1"/>
  <c r="B46" i="1"/>
  <c r="C46" i="1"/>
  <c r="E46" i="1" s="1"/>
  <c r="D46" i="1"/>
  <c r="F46" i="1" s="1"/>
  <c r="G46" i="1"/>
  <c r="H46" i="1" s="1"/>
  <c r="K46" i="1" s="1"/>
  <c r="I46" i="1"/>
  <c r="J46" i="1" s="1"/>
  <c r="B47" i="1"/>
  <c r="I47" i="1" s="1"/>
  <c r="C47" i="1"/>
  <c r="G47" i="1"/>
  <c r="H47" i="1" s="1"/>
  <c r="J47" i="1"/>
  <c r="K47" i="1" s="1"/>
  <c r="B48" i="1"/>
  <c r="C48" i="1" s="1"/>
  <c r="D48" i="1" s="1"/>
  <c r="G48" i="1"/>
  <c r="H48" i="1" s="1"/>
  <c r="I48" i="1"/>
  <c r="J48" i="1" s="1"/>
  <c r="K48" i="1" s="1"/>
  <c r="B49" i="1"/>
  <c r="C49" i="1" s="1"/>
  <c r="D49" i="1" s="1"/>
  <c r="G49" i="1"/>
  <c r="H49" i="1"/>
  <c r="I49" i="1"/>
  <c r="J49" i="1" s="1"/>
  <c r="K49" i="1" s="1"/>
  <c r="L49" i="1" s="1"/>
  <c r="N49" i="1" s="1"/>
  <c r="M49" i="1"/>
  <c r="B50" i="1"/>
  <c r="C50" i="1"/>
  <c r="E50" i="1" s="1"/>
  <c r="G50" i="1"/>
  <c r="H50" i="1"/>
  <c r="I50" i="1"/>
  <c r="J50" i="1" s="1"/>
  <c r="K50" i="1" s="1"/>
  <c r="B51" i="1"/>
  <c r="I51" i="1" s="1"/>
  <c r="G51" i="1"/>
  <c r="H51" i="1" s="1"/>
  <c r="J51" i="1"/>
  <c r="K51" i="1" s="1"/>
  <c r="B52" i="1"/>
  <c r="C52" i="1" s="1"/>
  <c r="D52" i="1" s="1"/>
  <c r="F52" i="1" s="1"/>
  <c r="E52" i="1"/>
  <c r="G52" i="1"/>
  <c r="H52" i="1" s="1"/>
  <c r="I52" i="1"/>
  <c r="J52" i="1"/>
  <c r="K52" i="1" s="1"/>
  <c r="L52" i="1" s="1"/>
  <c r="B53" i="1"/>
  <c r="C53" i="1" s="1"/>
  <c r="E53" i="1" s="1"/>
  <c r="D53" i="1"/>
  <c r="G53" i="1"/>
  <c r="H53" i="1"/>
  <c r="I53" i="1"/>
  <c r="J53" i="1" s="1"/>
  <c r="K53" i="1" s="1"/>
  <c r="B54" i="1"/>
  <c r="C54" i="1"/>
  <c r="G54" i="1"/>
  <c r="H54" i="1"/>
  <c r="I54" i="1"/>
  <c r="J54" i="1" s="1"/>
  <c r="K54" i="1" s="1"/>
  <c r="B55" i="1"/>
  <c r="I55" i="1" s="1"/>
  <c r="C55" i="1"/>
  <c r="G55" i="1"/>
  <c r="H55" i="1" s="1"/>
  <c r="J55" i="1"/>
  <c r="K55" i="1"/>
  <c r="B56" i="1"/>
  <c r="C56" i="1" s="1"/>
  <c r="D56" i="1" s="1"/>
  <c r="E56" i="1"/>
  <c r="F56" i="1"/>
  <c r="G56" i="1"/>
  <c r="H56" i="1" s="1"/>
  <c r="I56" i="1"/>
  <c r="J56" i="1"/>
  <c r="K56" i="1" s="1"/>
  <c r="L56" i="1" s="1"/>
  <c r="M56" i="1"/>
  <c r="B57" i="1"/>
  <c r="C57" i="1" s="1"/>
  <c r="D57" i="1"/>
  <c r="F57" i="1" s="1"/>
  <c r="E57" i="1"/>
  <c r="G57" i="1"/>
  <c r="H57" i="1"/>
  <c r="I57" i="1"/>
  <c r="J57" i="1" s="1"/>
  <c r="K57" i="1" s="1"/>
  <c r="B58" i="1"/>
  <c r="C58" i="1"/>
  <c r="D58" i="1"/>
  <c r="E58" i="1"/>
  <c r="G58" i="1"/>
  <c r="H58" i="1"/>
  <c r="I58" i="1"/>
  <c r="J58" i="1" s="1"/>
  <c r="K58" i="1"/>
  <c r="B59" i="1"/>
  <c r="I59" i="1" s="1"/>
  <c r="J59" i="1" s="1"/>
  <c r="K59" i="1" s="1"/>
  <c r="M59" i="1" s="1"/>
  <c r="C59" i="1"/>
  <c r="G59" i="1"/>
  <c r="H59" i="1" s="1"/>
  <c r="L59" i="1"/>
  <c r="N59" i="1"/>
  <c r="B60" i="1"/>
  <c r="C60" i="1"/>
  <c r="D60" i="1" s="1"/>
  <c r="E60" i="1"/>
  <c r="F60" i="1"/>
  <c r="G60" i="1"/>
  <c r="H60" i="1" s="1"/>
  <c r="I60" i="1"/>
  <c r="J60" i="1"/>
  <c r="K60" i="1"/>
  <c r="B61" i="1"/>
  <c r="G61" i="1"/>
  <c r="H61" i="1"/>
  <c r="B62" i="1"/>
  <c r="C62" i="1"/>
  <c r="E62" i="1" s="1"/>
  <c r="D62" i="1"/>
  <c r="F62" i="1" s="1"/>
  <c r="G62" i="1"/>
  <c r="H62" i="1"/>
  <c r="I62" i="1"/>
  <c r="J62" i="1" s="1"/>
  <c r="K62" i="1" s="1"/>
  <c r="L62" i="1" s="1"/>
  <c r="M62" i="1"/>
  <c r="B63" i="1"/>
  <c r="G63" i="1"/>
  <c r="H63" i="1" s="1"/>
  <c r="B64" i="1"/>
  <c r="C64" i="1"/>
  <c r="D64" i="1" s="1"/>
  <c r="G64" i="1"/>
  <c r="H64" i="1" s="1"/>
  <c r="I64" i="1"/>
  <c r="J64" i="1"/>
  <c r="K64" i="1" s="1"/>
  <c r="B65" i="1"/>
  <c r="G65" i="1"/>
  <c r="H65" i="1"/>
  <c r="B66" i="1"/>
  <c r="C66" i="1"/>
  <c r="G66" i="1"/>
  <c r="H66" i="1"/>
  <c r="K66" i="1" s="1"/>
  <c r="M66" i="1" s="1"/>
  <c r="I66" i="1"/>
  <c r="J66" i="1" s="1"/>
  <c r="L66" i="1"/>
  <c r="B67" i="1"/>
  <c r="I67" i="1" s="1"/>
  <c r="C67" i="1"/>
  <c r="E67" i="1" s="1"/>
  <c r="D67" i="1"/>
  <c r="F67" i="1" s="1"/>
  <c r="G67" i="1"/>
  <c r="H67" i="1"/>
  <c r="J67" i="1"/>
  <c r="K67" i="1" s="1"/>
  <c r="B68" i="1"/>
  <c r="I68" i="1" s="1"/>
  <c r="J68" i="1" s="1"/>
  <c r="K68" i="1" s="1"/>
  <c r="C68" i="1"/>
  <c r="G68" i="1"/>
  <c r="H68" i="1" s="1"/>
  <c r="B69" i="1"/>
  <c r="C69" i="1" s="1"/>
  <c r="D69" i="1"/>
  <c r="E69" i="1"/>
  <c r="F69" i="1"/>
  <c r="G69" i="1"/>
  <c r="H69" i="1"/>
  <c r="I69" i="1"/>
  <c r="J69" i="1"/>
  <c r="K69" i="1" s="1"/>
  <c r="B70" i="1"/>
  <c r="C70" i="1"/>
  <c r="D70" i="1"/>
  <c r="E70" i="1"/>
  <c r="G70" i="1"/>
  <c r="H70" i="1" s="1"/>
  <c r="I70" i="1"/>
  <c r="J70" i="1" s="1"/>
  <c r="K70" i="1"/>
  <c r="M70" i="1" s="1"/>
  <c r="B71" i="1"/>
  <c r="I71" i="1" s="1"/>
  <c r="C71" i="1"/>
  <c r="E71" i="1" s="1"/>
  <c r="D71" i="1"/>
  <c r="F71" i="1" s="1"/>
  <c r="G71" i="1"/>
  <c r="H71" i="1"/>
  <c r="J71" i="1"/>
  <c r="K71" i="1" s="1"/>
  <c r="B72" i="1"/>
  <c r="G72" i="1"/>
  <c r="H72" i="1" s="1"/>
  <c r="B73" i="1"/>
  <c r="C73" i="1" s="1"/>
  <c r="D73" i="1"/>
  <c r="E73" i="1"/>
  <c r="G73" i="1"/>
  <c r="H73" i="1"/>
  <c r="I73" i="1"/>
  <c r="J73" i="1" s="1"/>
  <c r="K73" i="1" s="1"/>
  <c r="L73" i="1" s="1"/>
  <c r="M73" i="1"/>
  <c r="N73" i="1" s="1"/>
  <c r="B74" i="1"/>
  <c r="C74" i="1"/>
  <c r="D74" i="1"/>
  <c r="F74" i="1" s="1"/>
  <c r="E74" i="1"/>
  <c r="G74" i="1"/>
  <c r="H74" i="1"/>
  <c r="I74" i="1"/>
  <c r="J74" i="1" s="1"/>
  <c r="K74" i="1" s="1"/>
  <c r="B75" i="1"/>
  <c r="I75" i="1" s="1"/>
  <c r="J75" i="1" s="1"/>
  <c r="K75" i="1" s="1"/>
  <c r="M75" i="1" s="1"/>
  <c r="C75" i="1"/>
  <c r="G75" i="1"/>
  <c r="H75" i="1" s="1"/>
  <c r="L75" i="1"/>
  <c r="N75" i="1"/>
  <c r="B76" i="1"/>
  <c r="C76" i="1"/>
  <c r="D76" i="1" s="1"/>
  <c r="E76" i="1"/>
  <c r="F76" i="1"/>
  <c r="G76" i="1"/>
  <c r="H76" i="1" s="1"/>
  <c r="I76" i="1"/>
  <c r="J76" i="1"/>
  <c r="K76" i="1"/>
  <c r="B77" i="1"/>
  <c r="G77" i="1"/>
  <c r="H77" i="1"/>
  <c r="B78" i="1"/>
  <c r="C78" i="1"/>
  <c r="E78" i="1" s="1"/>
  <c r="D78" i="1"/>
  <c r="F78" i="1" s="1"/>
  <c r="G78" i="1"/>
  <c r="H78" i="1"/>
  <c r="I78" i="1"/>
  <c r="J78" i="1" s="1"/>
  <c r="K78" i="1" s="1"/>
  <c r="L78" i="1"/>
  <c r="N78" i="1" s="1"/>
  <c r="M78" i="1"/>
  <c r="B79" i="1"/>
  <c r="G79" i="1"/>
  <c r="H79" i="1" s="1"/>
  <c r="B80" i="1"/>
  <c r="C80" i="1" s="1"/>
  <c r="G80" i="1"/>
  <c r="H80" i="1" s="1"/>
  <c r="I80" i="1"/>
  <c r="J80" i="1" s="1"/>
  <c r="K80" i="1" s="1"/>
  <c r="B81" i="1"/>
  <c r="C81" i="1" s="1"/>
  <c r="D81" i="1" s="1"/>
  <c r="G81" i="1"/>
  <c r="H81" i="1"/>
  <c r="B82" i="1"/>
  <c r="C82" i="1"/>
  <c r="D82" i="1" s="1"/>
  <c r="E82" i="1"/>
  <c r="G82" i="1"/>
  <c r="H82" i="1" s="1"/>
  <c r="I82" i="1"/>
  <c r="J82" i="1" s="1"/>
  <c r="K82" i="1"/>
  <c r="M82" i="1" s="1"/>
  <c r="B83" i="1"/>
  <c r="I83" i="1" s="1"/>
  <c r="C83" i="1"/>
  <c r="E83" i="1" s="1"/>
  <c r="G83" i="1"/>
  <c r="H83" i="1"/>
  <c r="J83" i="1"/>
  <c r="K83" i="1" s="1"/>
  <c r="B84" i="1"/>
  <c r="C84" i="1" s="1"/>
  <c r="G84" i="1"/>
  <c r="H84" i="1" s="1"/>
  <c r="I84" i="1"/>
  <c r="J84" i="1" s="1"/>
  <c r="K84" i="1" s="1"/>
  <c r="B85" i="1"/>
  <c r="C85" i="1"/>
  <c r="D85" i="1" s="1"/>
  <c r="G85" i="1"/>
  <c r="H85" i="1" s="1"/>
  <c r="K85" i="1" s="1"/>
  <c r="I85" i="1"/>
  <c r="J85" i="1" s="1"/>
  <c r="B86" i="1"/>
  <c r="I86" i="1" s="1"/>
  <c r="C86" i="1"/>
  <c r="E86" i="1" s="1"/>
  <c r="D86" i="1"/>
  <c r="F86" i="1" s="1"/>
  <c r="G86" i="1"/>
  <c r="H86" i="1"/>
  <c r="J86" i="1"/>
  <c r="K86" i="1" s="1"/>
  <c r="B87" i="1"/>
  <c r="I87" i="1" s="1"/>
  <c r="J87" i="1" s="1"/>
  <c r="K87" i="1" s="1"/>
  <c r="G87" i="1"/>
  <c r="H87" i="1" s="1"/>
  <c r="B88" i="1"/>
  <c r="I88" i="1" s="1"/>
  <c r="J88" i="1" s="1"/>
  <c r="K88" i="1" s="1"/>
  <c r="G88" i="1"/>
  <c r="H88" i="1" s="1"/>
  <c r="B89" i="1"/>
  <c r="C89" i="1" s="1"/>
  <c r="G89" i="1"/>
  <c r="H89" i="1"/>
  <c r="I89" i="1"/>
  <c r="J89" i="1" s="1"/>
  <c r="K89" i="1" s="1"/>
  <c r="B90" i="1"/>
  <c r="C90" i="1"/>
  <c r="D90" i="1"/>
  <c r="F90" i="1" s="1"/>
  <c r="E90" i="1"/>
  <c r="G90" i="1"/>
  <c r="H90" i="1"/>
  <c r="I90" i="1"/>
  <c r="J90" i="1" s="1"/>
  <c r="K90" i="1" s="1"/>
  <c r="B91" i="1"/>
  <c r="I91" i="1" s="1"/>
  <c r="J91" i="1" s="1"/>
  <c r="K91" i="1" s="1"/>
  <c r="C91" i="1"/>
  <c r="E91" i="1" s="1"/>
  <c r="G91" i="1"/>
  <c r="H91" i="1" s="1"/>
  <c r="B92" i="1"/>
  <c r="I92" i="1" s="1"/>
  <c r="J92" i="1" s="1"/>
  <c r="K92" i="1" s="1"/>
  <c r="G92" i="1"/>
  <c r="H92" i="1" s="1"/>
  <c r="B93" i="1"/>
  <c r="C93" i="1" s="1"/>
  <c r="D93" i="1" s="1"/>
  <c r="E93" i="1"/>
  <c r="G93" i="1"/>
  <c r="H93" i="1"/>
  <c r="I93" i="1"/>
  <c r="J93" i="1" s="1"/>
  <c r="K93" i="1" s="1"/>
  <c r="L93" i="1" s="1"/>
  <c r="M93" i="1"/>
  <c r="B94" i="1"/>
  <c r="C94" i="1"/>
  <c r="D94" i="1"/>
  <c r="F94" i="1" s="1"/>
  <c r="E94" i="1"/>
  <c r="G94" i="1"/>
  <c r="H94" i="1"/>
  <c r="I94" i="1"/>
  <c r="J94" i="1" s="1"/>
  <c r="K94" i="1" s="1"/>
  <c r="M94" i="1" s="1"/>
  <c r="B95" i="1"/>
  <c r="I95" i="1" s="1"/>
  <c r="J95" i="1" s="1"/>
  <c r="K95" i="1" s="1"/>
  <c r="C95" i="1"/>
  <c r="G95" i="1"/>
  <c r="H95" i="1" s="1"/>
  <c r="B96" i="1"/>
  <c r="G96" i="1"/>
  <c r="H96" i="1" s="1"/>
  <c r="B97" i="1"/>
  <c r="C97" i="1" s="1"/>
  <c r="D97" i="1" s="1"/>
  <c r="G97" i="1"/>
  <c r="H97" i="1"/>
  <c r="I97" i="1"/>
  <c r="J97" i="1" s="1"/>
  <c r="K97" i="1" s="1"/>
  <c r="L97" i="1" s="1"/>
  <c r="B98" i="1"/>
  <c r="C98" i="1"/>
  <c r="D98" i="1"/>
  <c r="F98" i="1" s="1"/>
  <c r="E98" i="1"/>
  <c r="G98" i="1"/>
  <c r="H98" i="1"/>
  <c r="I98" i="1"/>
  <c r="J98" i="1" s="1"/>
  <c r="K98" i="1" s="1"/>
  <c r="M98" i="1" s="1"/>
  <c r="B99" i="1"/>
  <c r="I99" i="1" s="1"/>
  <c r="J99" i="1" s="1"/>
  <c r="C99" i="1"/>
  <c r="G99" i="1"/>
  <c r="H99" i="1" s="1"/>
  <c r="K99" i="1"/>
  <c r="B100" i="1"/>
  <c r="G100" i="1"/>
  <c r="H100" i="1" s="1"/>
  <c r="B101" i="1"/>
  <c r="C101" i="1" s="1"/>
  <c r="D101" i="1" s="1"/>
  <c r="E101" i="1"/>
  <c r="G101" i="1"/>
  <c r="H101" i="1"/>
  <c r="I101" i="1"/>
  <c r="J101" i="1" s="1"/>
  <c r="K101" i="1" s="1"/>
  <c r="L101" i="1" s="1"/>
  <c r="M101" i="1"/>
  <c r="B102" i="1"/>
  <c r="C102" i="1"/>
  <c r="D102" i="1"/>
  <c r="F102" i="1" s="1"/>
  <c r="E102" i="1"/>
  <c r="G102" i="1"/>
  <c r="H102" i="1"/>
  <c r="I102" i="1"/>
  <c r="J102" i="1" s="1"/>
  <c r="K102" i="1" s="1"/>
  <c r="M102" i="1" s="1"/>
  <c r="L102" i="1"/>
  <c r="B103" i="1"/>
  <c r="I103" i="1" s="1"/>
  <c r="J103" i="1" s="1"/>
  <c r="C103" i="1"/>
  <c r="E103" i="1" s="1"/>
  <c r="D103" i="1"/>
  <c r="F103" i="1" s="1"/>
  <c r="G103" i="1"/>
  <c r="H103" i="1" s="1"/>
  <c r="K103" i="1"/>
  <c r="M103" i="1" s="1"/>
  <c r="L103" i="1"/>
  <c r="N103" i="1" s="1"/>
  <c r="B104" i="1"/>
  <c r="I104" i="1" s="1"/>
  <c r="G104" i="1"/>
  <c r="H104" i="1" s="1"/>
  <c r="J104" i="1"/>
  <c r="K104" i="1" s="1"/>
  <c r="B105" i="1"/>
  <c r="C105" i="1" s="1"/>
  <c r="D105" i="1" s="1"/>
  <c r="G105" i="1"/>
  <c r="H105" i="1"/>
  <c r="B106" i="1"/>
  <c r="C106" i="1"/>
  <c r="D106" i="1"/>
  <c r="E106" i="1"/>
  <c r="G106" i="1"/>
  <c r="H106" i="1"/>
  <c r="I106" i="1"/>
  <c r="J106" i="1" s="1"/>
  <c r="K106" i="1" s="1"/>
  <c r="M106" i="1" s="1"/>
  <c r="L106" i="1"/>
  <c r="B107" i="1"/>
  <c r="I107" i="1" s="1"/>
  <c r="J107" i="1" s="1"/>
  <c r="C107" i="1"/>
  <c r="E107" i="1" s="1"/>
  <c r="D107" i="1"/>
  <c r="F107" i="1" s="1"/>
  <c r="G107" i="1"/>
  <c r="H107" i="1" s="1"/>
  <c r="K107" i="1" s="1"/>
  <c r="B108" i="1"/>
  <c r="I108" i="1" s="1"/>
  <c r="G108" i="1"/>
  <c r="H108" i="1" s="1"/>
  <c r="J108" i="1"/>
  <c r="K108" i="1" s="1"/>
  <c r="B109" i="1"/>
  <c r="C109" i="1" s="1"/>
  <c r="D109" i="1" s="1"/>
  <c r="G109" i="1"/>
  <c r="H109" i="1"/>
  <c r="B110" i="1"/>
  <c r="C110" i="1"/>
  <c r="D110" i="1"/>
  <c r="E110" i="1"/>
  <c r="G110" i="1"/>
  <c r="H110" i="1"/>
  <c r="I110" i="1"/>
  <c r="J110" i="1" s="1"/>
  <c r="K110" i="1" s="1"/>
  <c r="M110" i="1" s="1"/>
  <c r="L110" i="1"/>
  <c r="B111" i="1"/>
  <c r="I111" i="1" s="1"/>
  <c r="J111" i="1" s="1"/>
  <c r="C111" i="1"/>
  <c r="E111" i="1" s="1"/>
  <c r="D111" i="1"/>
  <c r="F111" i="1" s="1"/>
  <c r="G111" i="1"/>
  <c r="H111" i="1" s="1"/>
  <c r="K111" i="1"/>
  <c r="M111" i="1" s="1"/>
  <c r="L111" i="1"/>
  <c r="N111" i="1" s="1"/>
  <c r="B112" i="1"/>
  <c r="I112" i="1" s="1"/>
  <c r="G112" i="1"/>
  <c r="H112" i="1" s="1"/>
  <c r="J112" i="1"/>
  <c r="K112" i="1" s="1"/>
  <c r="B113" i="1"/>
  <c r="C113" i="1" s="1"/>
  <c r="D113" i="1" s="1"/>
  <c r="G113" i="1"/>
  <c r="H113" i="1"/>
  <c r="B114" i="1"/>
  <c r="C114" i="1"/>
  <c r="D114" i="1"/>
  <c r="E114" i="1"/>
  <c r="G114" i="1"/>
  <c r="H114" i="1"/>
  <c r="I114" i="1"/>
  <c r="J114" i="1" s="1"/>
  <c r="K114" i="1" s="1"/>
  <c r="M114" i="1" s="1"/>
  <c r="L114" i="1"/>
  <c r="B115" i="1"/>
  <c r="I115" i="1" s="1"/>
  <c r="J115" i="1" s="1"/>
  <c r="C115" i="1"/>
  <c r="E115" i="1" s="1"/>
  <c r="D115" i="1"/>
  <c r="F115" i="1" s="1"/>
  <c r="G115" i="1"/>
  <c r="H115" i="1" s="1"/>
  <c r="K115" i="1"/>
  <c r="M115" i="1" s="1"/>
  <c r="L115" i="1"/>
  <c r="N115" i="1" s="1"/>
  <c r="B116" i="1"/>
  <c r="I116" i="1" s="1"/>
  <c r="G116" i="1"/>
  <c r="H116" i="1" s="1"/>
  <c r="J116" i="1"/>
  <c r="K116" i="1" s="1"/>
  <c r="B117" i="1"/>
  <c r="C117" i="1" s="1"/>
  <c r="D117" i="1" s="1"/>
  <c r="G117" i="1"/>
  <c r="H117" i="1"/>
  <c r="B118" i="1"/>
  <c r="C118" i="1"/>
  <c r="D118" i="1"/>
  <c r="E118" i="1"/>
  <c r="G118" i="1"/>
  <c r="H118" i="1" s="1"/>
  <c r="I118" i="1"/>
  <c r="J118" i="1" s="1"/>
  <c r="K118" i="1"/>
  <c r="L118" i="1" s="1"/>
  <c r="B119" i="1"/>
  <c r="I119" i="1" s="1"/>
  <c r="J119" i="1" s="1"/>
  <c r="K119" i="1" s="1"/>
  <c r="C119" i="1"/>
  <c r="E119" i="1" s="1"/>
  <c r="G119" i="1"/>
  <c r="H119" i="1"/>
  <c r="B120" i="1"/>
  <c r="C120" i="1" s="1"/>
  <c r="G120" i="1"/>
  <c r="H120" i="1" s="1"/>
  <c r="B121" i="1"/>
  <c r="C121" i="1" s="1"/>
  <c r="E121" i="1" s="1"/>
  <c r="D121" i="1"/>
  <c r="F121" i="1" s="1"/>
  <c r="G121" i="1"/>
  <c r="H121" i="1"/>
  <c r="B122" i="1"/>
  <c r="C122" i="1"/>
  <c r="E122" i="1" s="1"/>
  <c r="D122" i="1"/>
  <c r="G122" i="1"/>
  <c r="H122" i="1"/>
  <c r="I122" i="1"/>
  <c r="J122" i="1" s="1"/>
  <c r="K122" i="1" s="1"/>
  <c r="B123" i="1"/>
  <c r="I123" i="1" s="1"/>
  <c r="J123" i="1" s="1"/>
  <c r="K123" i="1" s="1"/>
  <c r="G123" i="1"/>
  <c r="H123" i="1" s="1"/>
  <c r="B124" i="1"/>
  <c r="C124" i="1"/>
  <c r="D124" i="1" s="1"/>
  <c r="F124" i="1" s="1"/>
  <c r="E124" i="1"/>
  <c r="G124" i="1"/>
  <c r="H124" i="1" s="1"/>
  <c r="I124" i="1"/>
  <c r="J124" i="1"/>
  <c r="K124" i="1" s="1"/>
  <c r="B125" i="1"/>
  <c r="C125" i="1" s="1"/>
  <c r="D125" i="1" s="1"/>
  <c r="G125" i="1"/>
  <c r="H125" i="1"/>
  <c r="B126" i="1"/>
  <c r="C126" i="1"/>
  <c r="D126" i="1" s="1"/>
  <c r="G126" i="1"/>
  <c r="H126" i="1"/>
  <c r="I126" i="1"/>
  <c r="J126" i="1" s="1"/>
  <c r="K126" i="1" s="1"/>
  <c r="B127" i="1"/>
  <c r="I127" i="1" s="1"/>
  <c r="G127" i="1"/>
  <c r="H127" i="1" s="1"/>
  <c r="J127" i="1"/>
  <c r="K127" i="1"/>
  <c r="M127" i="1" s="1"/>
  <c r="B128" i="1"/>
  <c r="C128" i="1"/>
  <c r="D128" i="1" s="1"/>
  <c r="G128" i="1"/>
  <c r="H128" i="1" s="1"/>
  <c r="I128" i="1"/>
  <c r="J128" i="1" s="1"/>
  <c r="K128" i="1" s="1"/>
  <c r="B129" i="1"/>
  <c r="C129" i="1" s="1"/>
  <c r="D129" i="1" s="1"/>
  <c r="F129" i="1" s="1"/>
  <c r="E129" i="1"/>
  <c r="G129" i="1"/>
  <c r="H129" i="1"/>
  <c r="I129" i="1"/>
  <c r="J129" i="1"/>
  <c r="K129" i="1" s="1"/>
  <c r="L129" i="1" s="1"/>
  <c r="B130" i="1"/>
  <c r="C130" i="1"/>
  <c r="D130" i="1" s="1"/>
  <c r="F130" i="1" s="1"/>
  <c r="E130" i="1"/>
  <c r="G130" i="1"/>
  <c r="H130" i="1" s="1"/>
  <c r="I130" i="1"/>
  <c r="J130" i="1" s="1"/>
  <c r="K130" i="1"/>
  <c r="M130" i="1" s="1"/>
  <c r="L130" i="1"/>
  <c r="B131" i="1"/>
  <c r="I131" i="1" s="1"/>
  <c r="C131" i="1"/>
  <c r="E131" i="1" s="1"/>
  <c r="D131" i="1"/>
  <c r="F131" i="1" s="1"/>
  <c r="G131" i="1"/>
  <c r="H131" i="1"/>
  <c r="J131" i="1"/>
  <c r="K131" i="1" s="1"/>
  <c r="B132" i="1"/>
  <c r="C132" i="1" s="1"/>
  <c r="G132" i="1"/>
  <c r="H132" i="1" s="1"/>
  <c r="B133" i="1"/>
  <c r="C133" i="1" s="1"/>
  <c r="D133" i="1"/>
  <c r="F133" i="1" s="1"/>
  <c r="E133" i="1"/>
  <c r="G133" i="1"/>
  <c r="H133" i="1"/>
  <c r="I133" i="1"/>
  <c r="J133" i="1" s="1"/>
  <c r="K133" i="1" s="1"/>
  <c r="B134" i="1"/>
  <c r="C134" i="1"/>
  <c r="D134" i="1"/>
  <c r="E134" i="1"/>
  <c r="G134" i="1"/>
  <c r="H134" i="1" s="1"/>
  <c r="I134" i="1"/>
  <c r="J134" i="1" s="1"/>
  <c r="K134" i="1"/>
  <c r="L134" i="1" s="1"/>
  <c r="B135" i="1"/>
  <c r="I135" i="1" s="1"/>
  <c r="J135" i="1" s="1"/>
  <c r="K135" i="1" s="1"/>
  <c r="C135" i="1"/>
  <c r="E135" i="1" s="1"/>
  <c r="G135" i="1"/>
  <c r="H135" i="1"/>
  <c r="B136" i="1"/>
  <c r="C136" i="1" s="1"/>
  <c r="G136" i="1"/>
  <c r="H136" i="1" s="1"/>
  <c r="B137" i="1"/>
  <c r="C137" i="1" s="1"/>
  <c r="E137" i="1" s="1"/>
  <c r="D137" i="1"/>
  <c r="G137" i="1"/>
  <c r="H137" i="1"/>
  <c r="B138" i="1"/>
  <c r="C138" i="1"/>
  <c r="E138" i="1" s="1"/>
  <c r="D138" i="1"/>
  <c r="G138" i="1"/>
  <c r="H138" i="1"/>
  <c r="I138" i="1"/>
  <c r="J138" i="1" s="1"/>
  <c r="K138" i="1" s="1"/>
  <c r="B139" i="1"/>
  <c r="C139" i="1" s="1"/>
  <c r="G139" i="1"/>
  <c r="H139" i="1" s="1"/>
  <c r="B140" i="1"/>
  <c r="C140" i="1" s="1"/>
  <c r="G140" i="1"/>
  <c r="H140" i="1"/>
  <c r="I140" i="1"/>
  <c r="J140" i="1" s="1"/>
  <c r="K140" i="1" s="1"/>
  <c r="B141" i="1"/>
  <c r="C141" i="1"/>
  <c r="E141" i="1" s="1"/>
  <c r="D141" i="1"/>
  <c r="G141" i="1"/>
  <c r="H141" i="1"/>
  <c r="I141" i="1"/>
  <c r="J141" i="1" s="1"/>
  <c r="K141" i="1" s="1"/>
  <c r="B142" i="1"/>
  <c r="I142" i="1" s="1"/>
  <c r="J142" i="1" s="1"/>
  <c r="C142" i="1"/>
  <c r="D142" i="1" s="1"/>
  <c r="G142" i="1"/>
  <c r="H142" i="1" s="1"/>
  <c r="K142" i="1"/>
  <c r="B143" i="1"/>
  <c r="G143" i="1"/>
  <c r="H143" i="1" s="1"/>
  <c r="B144" i="1"/>
  <c r="C144" i="1" s="1"/>
  <c r="D144" i="1" s="1"/>
  <c r="E144" i="1"/>
  <c r="G144" i="1"/>
  <c r="H144" i="1"/>
  <c r="I144" i="1"/>
  <c r="J144" i="1" s="1"/>
  <c r="K144" i="1" s="1"/>
  <c r="L144" i="1" s="1"/>
  <c r="M144" i="1"/>
  <c r="B145" i="1"/>
  <c r="C145" i="1"/>
  <c r="E145" i="1" s="1"/>
  <c r="D145" i="1"/>
  <c r="F145" i="1" s="1"/>
  <c r="G145" i="1"/>
  <c r="H145" i="1"/>
  <c r="I145" i="1"/>
  <c r="J145" i="1" s="1"/>
  <c r="K145" i="1" s="1"/>
  <c r="M145" i="1" s="1"/>
  <c r="L145" i="1"/>
  <c r="N145" i="1" s="1"/>
  <c r="B146" i="1"/>
  <c r="I146" i="1" s="1"/>
  <c r="J146" i="1" s="1"/>
  <c r="K146" i="1" s="1"/>
  <c r="C146" i="1"/>
  <c r="G146" i="1"/>
  <c r="H146" i="1" s="1"/>
  <c r="B147" i="1"/>
  <c r="G147" i="1"/>
  <c r="H147" i="1" s="1"/>
  <c r="B148" i="1"/>
  <c r="C148" i="1" s="1"/>
  <c r="D148" i="1" s="1"/>
  <c r="G148" i="1"/>
  <c r="H148" i="1"/>
  <c r="I148" i="1"/>
  <c r="J148" i="1" s="1"/>
  <c r="K148" i="1" s="1"/>
  <c r="L148" i="1" s="1"/>
  <c r="B149" i="1"/>
  <c r="C149" i="1"/>
  <c r="E149" i="1" s="1"/>
  <c r="D149" i="1"/>
  <c r="G149" i="1"/>
  <c r="H149" i="1"/>
  <c r="I149" i="1"/>
  <c r="J149" i="1" s="1"/>
  <c r="K149" i="1" s="1"/>
  <c r="M149" i="1" s="1"/>
  <c r="B150" i="1"/>
  <c r="I150" i="1" s="1"/>
  <c r="J150" i="1" s="1"/>
  <c r="C150" i="1"/>
  <c r="G150" i="1"/>
  <c r="H150" i="1" s="1"/>
  <c r="K150" i="1" s="1"/>
  <c r="B151" i="1"/>
  <c r="G151" i="1"/>
  <c r="H151" i="1" s="1"/>
  <c r="B152" i="1"/>
  <c r="C152" i="1" s="1"/>
  <c r="D152" i="1" s="1"/>
  <c r="E152" i="1"/>
  <c r="G152" i="1"/>
  <c r="H152" i="1"/>
  <c r="I152" i="1"/>
  <c r="J152" i="1" s="1"/>
  <c r="K152" i="1" s="1"/>
  <c r="L152" i="1" s="1"/>
  <c r="M152" i="1"/>
  <c r="B153" i="1"/>
  <c r="C153" i="1"/>
  <c r="E153" i="1" s="1"/>
  <c r="D153" i="1"/>
  <c r="F153" i="1" s="1"/>
  <c r="G153" i="1"/>
  <c r="H153" i="1"/>
  <c r="I153" i="1"/>
  <c r="J153" i="1" s="1"/>
  <c r="B154" i="1"/>
  <c r="I154" i="1" s="1"/>
  <c r="J154" i="1" s="1"/>
  <c r="K154" i="1" s="1"/>
  <c r="C154" i="1"/>
  <c r="G154" i="1"/>
  <c r="H154" i="1" s="1"/>
  <c r="B155" i="1"/>
  <c r="G155" i="1"/>
  <c r="H155" i="1" s="1"/>
  <c r="B156" i="1"/>
  <c r="C156" i="1" s="1"/>
  <c r="D156" i="1" s="1"/>
  <c r="G156" i="1"/>
  <c r="H156" i="1"/>
  <c r="I156" i="1"/>
  <c r="J156" i="1" s="1"/>
  <c r="K156" i="1" s="1"/>
  <c r="L156" i="1" s="1"/>
  <c r="B157" i="1"/>
  <c r="C157" i="1"/>
  <c r="E157" i="1" s="1"/>
  <c r="D157" i="1"/>
  <c r="G157" i="1"/>
  <c r="H157" i="1"/>
  <c r="I157" i="1"/>
  <c r="J157" i="1" s="1"/>
  <c r="K157" i="1" s="1"/>
  <c r="M157" i="1" s="1"/>
  <c r="B158" i="1"/>
  <c r="I158" i="1" s="1"/>
  <c r="J158" i="1" s="1"/>
  <c r="C158" i="1"/>
  <c r="G158" i="1"/>
  <c r="H158" i="1" s="1"/>
  <c r="K158" i="1"/>
  <c r="B159" i="1"/>
  <c r="G159" i="1"/>
  <c r="H159" i="1" s="1"/>
  <c r="B160" i="1"/>
  <c r="C160" i="1" s="1"/>
  <c r="D160" i="1" s="1"/>
  <c r="E160" i="1"/>
  <c r="G160" i="1"/>
  <c r="H160" i="1"/>
  <c r="I160" i="1"/>
  <c r="J160" i="1" s="1"/>
  <c r="K160" i="1" s="1"/>
  <c r="L160" i="1" s="1"/>
  <c r="M160" i="1"/>
  <c r="B161" i="1"/>
  <c r="C161" i="1"/>
  <c r="E161" i="1" s="1"/>
  <c r="D161" i="1"/>
  <c r="F161" i="1" s="1"/>
  <c r="G161" i="1"/>
  <c r="H161" i="1"/>
  <c r="I161" i="1"/>
  <c r="J161" i="1" s="1"/>
  <c r="K161" i="1" s="1"/>
  <c r="M161" i="1" s="1"/>
  <c r="L161" i="1"/>
  <c r="N161" i="1" s="1"/>
  <c r="B162" i="1"/>
  <c r="I162" i="1" s="1"/>
  <c r="J162" i="1" s="1"/>
  <c r="K162" i="1" s="1"/>
  <c r="C162" i="1"/>
  <c r="G162" i="1"/>
  <c r="H162" i="1" s="1"/>
  <c r="B163" i="1"/>
  <c r="C163" i="1" s="1"/>
  <c r="D163" i="1" s="1"/>
  <c r="G163" i="1"/>
  <c r="H163" i="1" s="1"/>
  <c r="I163" i="1"/>
  <c r="J163" i="1" s="1"/>
  <c r="K163" i="1" s="1"/>
  <c r="B164" i="1"/>
  <c r="C164" i="1" s="1"/>
  <c r="D164" i="1" s="1"/>
  <c r="G164" i="1"/>
  <c r="H164" i="1"/>
  <c r="I164" i="1"/>
  <c r="J164" i="1" s="1"/>
  <c r="K164" i="1" s="1"/>
  <c r="L164" i="1" s="1"/>
  <c r="B165" i="1"/>
  <c r="C165" i="1"/>
  <c r="E165" i="1" s="1"/>
  <c r="G165" i="1"/>
  <c r="H165" i="1"/>
  <c r="I165" i="1"/>
  <c r="J165" i="1" s="1"/>
  <c r="K165" i="1" s="1"/>
  <c r="B166" i="1"/>
  <c r="I166" i="1" s="1"/>
  <c r="G166" i="1"/>
  <c r="H166" i="1" s="1"/>
  <c r="J166" i="1"/>
  <c r="K166" i="1" s="1"/>
  <c r="B167" i="1"/>
  <c r="C167" i="1" s="1"/>
  <c r="D167" i="1" s="1"/>
  <c r="E167" i="1"/>
  <c r="F167" i="1" s="1"/>
  <c r="G167" i="1"/>
  <c r="H167" i="1" s="1"/>
  <c r="I167" i="1"/>
  <c r="J167" i="1"/>
  <c r="K167" i="1" s="1"/>
  <c r="L167" i="1" s="1"/>
  <c r="B168" i="1"/>
  <c r="C168" i="1" s="1"/>
  <c r="D168" i="1"/>
  <c r="F168" i="1" s="1"/>
  <c r="E168" i="1"/>
  <c r="G168" i="1"/>
  <c r="H168" i="1"/>
  <c r="I168" i="1"/>
  <c r="J168" i="1" s="1"/>
  <c r="K168" i="1" s="1"/>
  <c r="L168" i="1" s="1"/>
  <c r="B169" i="1"/>
  <c r="C169" i="1"/>
  <c r="E169" i="1" s="1"/>
  <c r="G169" i="1"/>
  <c r="H169" i="1"/>
  <c r="I169" i="1"/>
  <c r="J169" i="1" s="1"/>
  <c r="K169" i="1" s="1"/>
  <c r="B170" i="1"/>
  <c r="I170" i="1" s="1"/>
  <c r="C170" i="1"/>
  <c r="G170" i="1"/>
  <c r="H170" i="1" s="1"/>
  <c r="J170" i="1"/>
  <c r="K170" i="1"/>
  <c r="B171" i="1"/>
  <c r="C171" i="1" s="1"/>
  <c r="D171" i="1" s="1"/>
  <c r="E171" i="1"/>
  <c r="F171" i="1"/>
  <c r="G171" i="1"/>
  <c r="H171" i="1" s="1"/>
  <c r="I171" i="1"/>
  <c r="J171" i="1"/>
  <c r="K171" i="1" s="1"/>
  <c r="L171" i="1" s="1"/>
  <c r="M171" i="1"/>
  <c r="N171" i="1" s="1"/>
  <c r="B172" i="1"/>
  <c r="C172" i="1" s="1"/>
  <c r="D172" i="1"/>
  <c r="E172" i="1"/>
  <c r="G172" i="1"/>
  <c r="H172" i="1"/>
  <c r="I172" i="1"/>
  <c r="J172" i="1" s="1"/>
  <c r="K172" i="1" s="1"/>
  <c r="L172" i="1"/>
  <c r="N172" i="1" s="1"/>
  <c r="M172" i="1"/>
  <c r="B173" i="1"/>
  <c r="C173" i="1"/>
  <c r="E173" i="1" s="1"/>
  <c r="D173" i="1"/>
  <c r="F173" i="1" s="1"/>
  <c r="G173" i="1"/>
  <c r="H173" i="1" s="1"/>
  <c r="I173" i="1"/>
  <c r="J173" i="1" s="1"/>
  <c r="K173" i="1"/>
  <c r="M173" i="1" s="1"/>
  <c r="B174" i="1"/>
  <c r="I174" i="1" s="1"/>
  <c r="C174" i="1"/>
  <c r="G174" i="1"/>
  <c r="H174" i="1" s="1"/>
  <c r="J174" i="1"/>
  <c r="K174" i="1"/>
  <c r="B175" i="1"/>
  <c r="C175" i="1" s="1"/>
  <c r="D175" i="1" s="1"/>
  <c r="G175" i="1"/>
  <c r="H175" i="1" s="1"/>
  <c r="I175" i="1"/>
  <c r="J175" i="1" s="1"/>
  <c r="K175" i="1" s="1"/>
  <c r="B176" i="1"/>
  <c r="C176" i="1" s="1"/>
  <c r="D176" i="1" s="1"/>
  <c r="G176" i="1"/>
  <c r="H176" i="1"/>
  <c r="I176" i="1"/>
  <c r="J176" i="1" s="1"/>
  <c r="K176" i="1" s="1"/>
  <c r="L176" i="1"/>
  <c r="M176" i="1"/>
  <c r="B177" i="1"/>
  <c r="C177" i="1"/>
  <c r="E177" i="1" s="1"/>
  <c r="D177" i="1"/>
  <c r="F177" i="1" s="1"/>
  <c r="G177" i="1"/>
  <c r="H177" i="1" s="1"/>
  <c r="I177" i="1"/>
  <c r="J177" i="1" s="1"/>
  <c r="K177" i="1"/>
  <c r="M177" i="1" s="1"/>
  <c r="L177" i="1"/>
  <c r="N177" i="1" s="1"/>
  <c r="B178" i="1"/>
  <c r="I178" i="1" s="1"/>
  <c r="G178" i="1"/>
  <c r="H178" i="1" s="1"/>
  <c r="J178" i="1"/>
  <c r="K178" i="1" s="1"/>
  <c r="B179" i="1"/>
  <c r="C179" i="1" s="1"/>
  <c r="D179" i="1" s="1"/>
  <c r="G179" i="1"/>
  <c r="H179" i="1" s="1"/>
  <c r="B180" i="1"/>
  <c r="C180" i="1" s="1"/>
  <c r="D180" i="1" s="1"/>
  <c r="G180" i="1"/>
  <c r="H180" i="1"/>
  <c r="I180" i="1"/>
  <c r="J180" i="1" s="1"/>
  <c r="K180" i="1" s="1"/>
  <c r="L180" i="1" s="1"/>
  <c r="B181" i="1"/>
  <c r="C181" i="1"/>
  <c r="E181" i="1" s="1"/>
  <c r="G181" i="1"/>
  <c r="H181" i="1"/>
  <c r="I181" i="1"/>
  <c r="J181" i="1" s="1"/>
  <c r="K181" i="1" s="1"/>
  <c r="B182" i="1"/>
  <c r="I182" i="1" s="1"/>
  <c r="J182" i="1" s="1"/>
  <c r="K182" i="1" s="1"/>
  <c r="G182" i="1"/>
  <c r="H182" i="1" s="1"/>
  <c r="B183" i="1"/>
  <c r="C183" i="1" s="1"/>
  <c r="D183" i="1" s="1"/>
  <c r="E183" i="1"/>
  <c r="F183" i="1" s="1"/>
  <c r="G183" i="1"/>
  <c r="H183" i="1" s="1"/>
  <c r="I183" i="1"/>
  <c r="J183" i="1"/>
  <c r="K183" i="1" s="1"/>
  <c r="L183" i="1" s="1"/>
  <c r="B184" i="1"/>
  <c r="C184" i="1" s="1"/>
  <c r="D184" i="1"/>
  <c r="F184" i="1" s="1"/>
  <c r="E184" i="1"/>
  <c r="G184" i="1"/>
  <c r="H184" i="1"/>
  <c r="I184" i="1"/>
  <c r="J184" i="1" s="1"/>
  <c r="K184" i="1" s="1"/>
  <c r="L184" i="1" s="1"/>
  <c r="B185" i="1"/>
  <c r="C185" i="1"/>
  <c r="E185" i="1" s="1"/>
  <c r="G185" i="1"/>
  <c r="H185" i="1"/>
  <c r="I185" i="1"/>
  <c r="J185" i="1" s="1"/>
  <c r="K185" i="1" s="1"/>
  <c r="B186" i="1"/>
  <c r="I186" i="1" s="1"/>
  <c r="J186" i="1" s="1"/>
  <c r="K186" i="1" s="1"/>
  <c r="C186" i="1"/>
  <c r="G186" i="1"/>
  <c r="H186" i="1" s="1"/>
  <c r="B187" i="1"/>
  <c r="C187" i="1" s="1"/>
  <c r="D187" i="1" s="1"/>
  <c r="E187" i="1"/>
  <c r="F187" i="1"/>
  <c r="G187" i="1"/>
  <c r="H187" i="1" s="1"/>
  <c r="I187" i="1"/>
  <c r="J187" i="1"/>
  <c r="K187" i="1" s="1"/>
  <c r="L187" i="1" s="1"/>
  <c r="M187" i="1"/>
  <c r="N187" i="1" s="1"/>
  <c r="B188" i="1"/>
  <c r="C188" i="1" s="1"/>
  <c r="D188" i="1"/>
  <c r="E188" i="1"/>
  <c r="G188" i="1"/>
  <c r="H188" i="1"/>
  <c r="I188" i="1"/>
  <c r="J188" i="1" s="1"/>
  <c r="K188" i="1" s="1"/>
  <c r="L188" i="1"/>
  <c r="N188" i="1" s="1"/>
  <c r="M188" i="1"/>
  <c r="B189" i="1"/>
  <c r="C189" i="1"/>
  <c r="E189" i="1" s="1"/>
  <c r="D189" i="1"/>
  <c r="F189" i="1" s="1"/>
  <c r="G189" i="1"/>
  <c r="H189" i="1" s="1"/>
  <c r="I189" i="1"/>
  <c r="J189" i="1" s="1"/>
  <c r="K189" i="1"/>
  <c r="M189" i="1" s="1"/>
  <c r="B190" i="1"/>
  <c r="I190" i="1" s="1"/>
  <c r="C190" i="1"/>
  <c r="G190" i="1"/>
  <c r="H190" i="1" s="1"/>
  <c r="J190" i="1"/>
  <c r="K190" i="1"/>
  <c r="B191" i="1"/>
  <c r="C191" i="1" s="1"/>
  <c r="D191" i="1" s="1"/>
  <c r="G191" i="1"/>
  <c r="H191" i="1" s="1"/>
  <c r="I191" i="1"/>
  <c r="J191" i="1" s="1"/>
  <c r="K191" i="1" s="1"/>
  <c r="B192" i="1"/>
  <c r="C192" i="1" s="1"/>
  <c r="D192" i="1"/>
  <c r="E192" i="1"/>
  <c r="F192" i="1" s="1"/>
  <c r="G192" i="1"/>
  <c r="H192" i="1"/>
  <c r="I192" i="1"/>
  <c r="J192" i="1" s="1"/>
  <c r="K192" i="1" s="1"/>
  <c r="B193" i="1"/>
  <c r="C193" i="1"/>
  <c r="D193" i="1"/>
  <c r="E193" i="1"/>
  <c r="G193" i="1"/>
  <c r="H193" i="1" s="1"/>
  <c r="I193" i="1"/>
  <c r="J193" i="1" s="1"/>
  <c r="K193" i="1"/>
  <c r="L193" i="1" s="1"/>
  <c r="B194" i="1"/>
  <c r="I194" i="1" s="1"/>
  <c r="C194" i="1"/>
  <c r="E194" i="1" s="1"/>
  <c r="G194" i="1"/>
  <c r="H194" i="1"/>
  <c r="J194" i="1"/>
  <c r="K194" i="1" s="1"/>
  <c r="B195" i="1"/>
  <c r="C195" i="1" s="1"/>
  <c r="G195" i="1"/>
  <c r="H195" i="1" s="1"/>
  <c r="B196" i="1"/>
  <c r="C196" i="1" s="1"/>
  <c r="D196" i="1"/>
  <c r="F196" i="1" s="1"/>
  <c r="E196" i="1"/>
  <c r="G196" i="1"/>
  <c r="H196" i="1"/>
  <c r="I196" i="1"/>
  <c r="J196" i="1" s="1"/>
  <c r="K196" i="1" s="1"/>
  <c r="B197" i="1"/>
  <c r="C197" i="1"/>
  <c r="D197" i="1"/>
  <c r="E197" i="1"/>
  <c r="G197" i="1"/>
  <c r="H197" i="1"/>
  <c r="I197" i="1"/>
  <c r="J197" i="1" s="1"/>
  <c r="K197" i="1"/>
  <c r="L197" i="1" s="1"/>
  <c r="B198" i="1"/>
  <c r="I198" i="1" s="1"/>
  <c r="J198" i="1" s="1"/>
  <c r="K198" i="1" s="1"/>
  <c r="C198" i="1"/>
  <c r="E198" i="1" s="1"/>
  <c r="G198" i="1"/>
  <c r="H198" i="1"/>
  <c r="B199" i="1"/>
  <c r="C199" i="1"/>
  <c r="D199" i="1" s="1"/>
  <c r="E199" i="1"/>
  <c r="F199" i="1"/>
  <c r="G199" i="1"/>
  <c r="H199" i="1" s="1"/>
  <c r="I199" i="1"/>
  <c r="J199" i="1"/>
  <c r="K199" i="1"/>
  <c r="L199" i="1" s="1"/>
  <c r="B200" i="1"/>
  <c r="C200" i="1" s="1"/>
  <c r="E200" i="1" s="1"/>
  <c r="D200" i="1"/>
  <c r="G200" i="1"/>
  <c r="H200" i="1"/>
  <c r="B201" i="1"/>
  <c r="C201" i="1"/>
  <c r="E201" i="1" s="1"/>
  <c r="D201" i="1"/>
  <c r="G201" i="1"/>
  <c r="H201" i="1"/>
  <c r="I201" i="1"/>
  <c r="J201" i="1" s="1"/>
  <c r="K201" i="1" s="1"/>
  <c r="N164" i="1" l="1"/>
  <c r="L196" i="1"/>
  <c r="M196" i="1"/>
  <c r="M194" i="1"/>
  <c r="L194" i="1"/>
  <c r="L166" i="1"/>
  <c r="M166" i="1"/>
  <c r="L163" i="1"/>
  <c r="N163" i="1" s="1"/>
  <c r="M163" i="1"/>
  <c r="L201" i="1"/>
  <c r="M201" i="1"/>
  <c r="F200" i="1"/>
  <c r="L191" i="1"/>
  <c r="M191" i="1"/>
  <c r="M185" i="1"/>
  <c r="L185" i="1"/>
  <c r="N185" i="1" s="1"/>
  <c r="L162" i="1"/>
  <c r="N162" i="1" s="1"/>
  <c r="M162" i="1"/>
  <c r="L192" i="1"/>
  <c r="M192" i="1"/>
  <c r="M181" i="1"/>
  <c r="L181" i="1"/>
  <c r="N181" i="1" s="1"/>
  <c r="M165" i="1"/>
  <c r="L165" i="1"/>
  <c r="N165" i="1" s="1"/>
  <c r="L154" i="1"/>
  <c r="M154" i="1"/>
  <c r="L186" i="1"/>
  <c r="M186" i="1"/>
  <c r="N180" i="1"/>
  <c r="F175" i="1"/>
  <c r="M169" i="1"/>
  <c r="L169" i="1"/>
  <c r="N169" i="1" s="1"/>
  <c r="M198" i="1"/>
  <c r="L198" i="1"/>
  <c r="N198" i="1" s="1"/>
  <c r="D195" i="1"/>
  <c r="E195" i="1"/>
  <c r="N184" i="1"/>
  <c r="L182" i="1"/>
  <c r="N182" i="1" s="1"/>
  <c r="M182" i="1"/>
  <c r="L178" i="1"/>
  <c r="M178" i="1"/>
  <c r="L175" i="1"/>
  <c r="N175" i="1" s="1"/>
  <c r="M175" i="1"/>
  <c r="L150" i="1"/>
  <c r="M150" i="1"/>
  <c r="L146" i="1"/>
  <c r="M146" i="1"/>
  <c r="L170" i="1"/>
  <c r="M170" i="1"/>
  <c r="D170" i="1"/>
  <c r="E170" i="1"/>
  <c r="C155" i="1"/>
  <c r="I155" i="1"/>
  <c r="J155" i="1" s="1"/>
  <c r="K155" i="1" s="1"/>
  <c r="C147" i="1"/>
  <c r="I147" i="1"/>
  <c r="J147" i="1" s="1"/>
  <c r="K147" i="1" s="1"/>
  <c r="D140" i="1"/>
  <c r="E140" i="1"/>
  <c r="M123" i="1"/>
  <c r="L123" i="1"/>
  <c r="N123" i="1" s="1"/>
  <c r="D120" i="1"/>
  <c r="E120" i="1"/>
  <c r="M119" i="1"/>
  <c r="L119" i="1"/>
  <c r="N119" i="1" s="1"/>
  <c r="L92" i="1"/>
  <c r="M92" i="1"/>
  <c r="F197" i="1"/>
  <c r="I179" i="1"/>
  <c r="J179" i="1" s="1"/>
  <c r="K179" i="1" s="1"/>
  <c r="M197" i="1"/>
  <c r="N197" i="1" s="1"/>
  <c r="F193" i="1"/>
  <c r="L190" i="1"/>
  <c r="N190" i="1" s="1"/>
  <c r="M190" i="1"/>
  <c r="M180" i="1"/>
  <c r="N176" i="1"/>
  <c r="E176" i="1"/>
  <c r="F176" i="1" s="1"/>
  <c r="L174" i="1"/>
  <c r="N174" i="1" s="1"/>
  <c r="M174" i="1"/>
  <c r="D174" i="1"/>
  <c r="E174" i="1"/>
  <c r="F172" i="1"/>
  <c r="M164" i="1"/>
  <c r="N160" i="1"/>
  <c r="F160" i="1"/>
  <c r="D158" i="1"/>
  <c r="F158" i="1" s="1"/>
  <c r="E158" i="1"/>
  <c r="N152" i="1"/>
  <c r="F152" i="1"/>
  <c r="D150" i="1"/>
  <c r="F150" i="1" s="1"/>
  <c r="E150" i="1"/>
  <c r="N144" i="1"/>
  <c r="F144" i="1"/>
  <c r="L140" i="1"/>
  <c r="M140" i="1"/>
  <c r="D132" i="1"/>
  <c r="F132" i="1" s="1"/>
  <c r="E132" i="1"/>
  <c r="L128" i="1"/>
  <c r="M128" i="1"/>
  <c r="L126" i="1"/>
  <c r="N126" i="1" s="1"/>
  <c r="M126" i="1"/>
  <c r="L124" i="1"/>
  <c r="M124" i="1"/>
  <c r="L122" i="1"/>
  <c r="N122" i="1" s="1"/>
  <c r="M122" i="1"/>
  <c r="L104" i="1"/>
  <c r="M104" i="1"/>
  <c r="M95" i="1"/>
  <c r="L95" i="1"/>
  <c r="D186" i="1"/>
  <c r="E186" i="1"/>
  <c r="D190" i="1"/>
  <c r="F190" i="1" s="1"/>
  <c r="E190" i="1"/>
  <c r="F188" i="1"/>
  <c r="I200" i="1"/>
  <c r="J200" i="1" s="1"/>
  <c r="K200" i="1" s="1"/>
  <c r="M199" i="1"/>
  <c r="N199" i="1" s="1"/>
  <c r="D198" i="1"/>
  <c r="F198" i="1" s="1"/>
  <c r="I195" i="1"/>
  <c r="J195" i="1" s="1"/>
  <c r="K195" i="1" s="1"/>
  <c r="M193" i="1"/>
  <c r="N193" i="1" s="1"/>
  <c r="E191" i="1"/>
  <c r="F191" i="1" s="1"/>
  <c r="M184" i="1"/>
  <c r="D181" i="1"/>
  <c r="F181" i="1" s="1"/>
  <c r="E180" i="1"/>
  <c r="F180" i="1" s="1"/>
  <c r="C178" i="1"/>
  <c r="E175" i="1"/>
  <c r="M168" i="1"/>
  <c r="N168" i="1" s="1"/>
  <c r="D165" i="1"/>
  <c r="F165" i="1" s="1"/>
  <c r="E164" i="1"/>
  <c r="F164" i="1" s="1"/>
  <c r="C159" i="1"/>
  <c r="I159" i="1"/>
  <c r="J159" i="1" s="1"/>
  <c r="K159" i="1" s="1"/>
  <c r="M156" i="1"/>
  <c r="E156" i="1"/>
  <c r="K153" i="1"/>
  <c r="C151" i="1"/>
  <c r="I151" i="1"/>
  <c r="J151" i="1" s="1"/>
  <c r="K151" i="1" s="1"/>
  <c r="M148" i="1"/>
  <c r="E148" i="1"/>
  <c r="C143" i="1"/>
  <c r="I143" i="1"/>
  <c r="J143" i="1" s="1"/>
  <c r="K143" i="1" s="1"/>
  <c r="F141" i="1"/>
  <c r="D139" i="1"/>
  <c r="E139" i="1"/>
  <c r="D136" i="1"/>
  <c r="F136" i="1" s="1"/>
  <c r="E136" i="1"/>
  <c r="M135" i="1"/>
  <c r="L135" i="1"/>
  <c r="N135" i="1" s="1"/>
  <c r="L133" i="1"/>
  <c r="N133" i="1" s="1"/>
  <c r="M133" i="1"/>
  <c r="M131" i="1"/>
  <c r="L131" i="1"/>
  <c r="N131" i="1" s="1"/>
  <c r="M107" i="1"/>
  <c r="L107" i="1"/>
  <c r="N107" i="1" s="1"/>
  <c r="F201" i="1"/>
  <c r="D194" i="1"/>
  <c r="F194" i="1" s="1"/>
  <c r="L189" i="1"/>
  <c r="N189" i="1" s="1"/>
  <c r="D185" i="1"/>
  <c r="F185" i="1" s="1"/>
  <c r="M183" i="1"/>
  <c r="N183" i="1" s="1"/>
  <c r="C182" i="1"/>
  <c r="E179" i="1"/>
  <c r="F179" i="1" s="1"/>
  <c r="L173" i="1"/>
  <c r="N173" i="1" s="1"/>
  <c r="D169" i="1"/>
  <c r="F169" i="1" s="1"/>
  <c r="M167" i="1"/>
  <c r="N167" i="1" s="1"/>
  <c r="C166" i="1"/>
  <c r="E163" i="1"/>
  <c r="F163" i="1" s="1"/>
  <c r="D162" i="1"/>
  <c r="F162" i="1" s="1"/>
  <c r="E162" i="1"/>
  <c r="L158" i="1"/>
  <c r="M158" i="1"/>
  <c r="L157" i="1"/>
  <c r="N157" i="1" s="1"/>
  <c r="F157" i="1"/>
  <c r="N156" i="1"/>
  <c r="F156" i="1"/>
  <c r="D154" i="1"/>
  <c r="F154" i="1" s="1"/>
  <c r="E154" i="1"/>
  <c r="L149" i="1"/>
  <c r="N149" i="1" s="1"/>
  <c r="F149" i="1"/>
  <c r="N148" i="1"/>
  <c r="F148" i="1"/>
  <c r="D146" i="1"/>
  <c r="E146" i="1"/>
  <c r="L142" i="1"/>
  <c r="N142" i="1" s="1"/>
  <c r="M142" i="1"/>
  <c r="M141" i="1"/>
  <c r="L141" i="1"/>
  <c r="N141" i="1" s="1"/>
  <c r="L138" i="1"/>
  <c r="N138" i="1" s="1"/>
  <c r="M138" i="1"/>
  <c r="F137" i="1"/>
  <c r="N134" i="1"/>
  <c r="L116" i="1"/>
  <c r="M116" i="1"/>
  <c r="L112" i="1"/>
  <c r="N112" i="1" s="1"/>
  <c r="M112" i="1"/>
  <c r="L108" i="1"/>
  <c r="M108" i="1"/>
  <c r="F138" i="1"/>
  <c r="N130" i="1"/>
  <c r="F122" i="1"/>
  <c r="N114" i="1"/>
  <c r="N110" i="1"/>
  <c r="N106" i="1"/>
  <c r="N102" i="1"/>
  <c r="N97" i="1"/>
  <c r="E95" i="1"/>
  <c r="D95" i="1"/>
  <c r="F95" i="1" s="1"/>
  <c r="L90" i="1"/>
  <c r="N90" i="1" s="1"/>
  <c r="M90" i="1"/>
  <c r="L88" i="1"/>
  <c r="M88" i="1"/>
  <c r="M83" i="1"/>
  <c r="L83" i="1"/>
  <c r="D80" i="1"/>
  <c r="E80" i="1"/>
  <c r="I139" i="1"/>
  <c r="J139" i="1" s="1"/>
  <c r="K139" i="1" s="1"/>
  <c r="F134" i="1"/>
  <c r="F118" i="1"/>
  <c r="F114" i="1"/>
  <c r="F110" i="1"/>
  <c r="F106" i="1"/>
  <c r="N101" i="1"/>
  <c r="F101" i="1"/>
  <c r="E99" i="1"/>
  <c r="D99" i="1"/>
  <c r="I96" i="1"/>
  <c r="J96" i="1" s="1"/>
  <c r="K96" i="1" s="1"/>
  <c r="C96" i="1"/>
  <c r="L84" i="1"/>
  <c r="N84" i="1" s="1"/>
  <c r="M84" i="1"/>
  <c r="E142" i="1"/>
  <c r="F142" i="1" s="1"/>
  <c r="I136" i="1"/>
  <c r="J136" i="1" s="1"/>
  <c r="K136" i="1" s="1"/>
  <c r="M134" i="1"/>
  <c r="M129" i="1"/>
  <c r="N129" i="1" s="1"/>
  <c r="C127" i="1"/>
  <c r="E126" i="1"/>
  <c r="F126" i="1" s="1"/>
  <c r="I125" i="1"/>
  <c r="J125" i="1" s="1"/>
  <c r="K125" i="1" s="1"/>
  <c r="E125" i="1"/>
  <c r="F125" i="1" s="1"/>
  <c r="I120" i="1"/>
  <c r="J120" i="1" s="1"/>
  <c r="K120" i="1" s="1"/>
  <c r="M118" i="1"/>
  <c r="N118" i="1" s="1"/>
  <c r="C116" i="1"/>
  <c r="C112" i="1"/>
  <c r="C108" i="1"/>
  <c r="C104" i="1"/>
  <c r="I100" i="1"/>
  <c r="J100" i="1" s="1"/>
  <c r="K100" i="1" s="1"/>
  <c r="C100" i="1"/>
  <c r="L94" i="1"/>
  <c r="N94" i="1" s="1"/>
  <c r="D89" i="1"/>
  <c r="F89" i="1" s="1"/>
  <c r="E89" i="1"/>
  <c r="M87" i="1"/>
  <c r="L87" i="1"/>
  <c r="N87" i="1" s="1"/>
  <c r="L85" i="1"/>
  <c r="N85" i="1" s="1"/>
  <c r="M85" i="1"/>
  <c r="L80" i="1"/>
  <c r="M80" i="1"/>
  <c r="L68" i="1"/>
  <c r="N68" i="1" s="1"/>
  <c r="M68" i="1"/>
  <c r="I137" i="1"/>
  <c r="J137" i="1" s="1"/>
  <c r="K137" i="1" s="1"/>
  <c r="D135" i="1"/>
  <c r="F135" i="1" s="1"/>
  <c r="I132" i="1"/>
  <c r="J132" i="1" s="1"/>
  <c r="K132" i="1" s="1"/>
  <c r="E128" i="1"/>
  <c r="F128" i="1" s="1"/>
  <c r="L127" i="1"/>
  <c r="N127" i="1" s="1"/>
  <c r="C123" i="1"/>
  <c r="I121" i="1"/>
  <c r="J121" i="1" s="1"/>
  <c r="K121" i="1" s="1"/>
  <c r="D119" i="1"/>
  <c r="F119" i="1" s="1"/>
  <c r="I117" i="1"/>
  <c r="J117" i="1" s="1"/>
  <c r="K117" i="1" s="1"/>
  <c r="E117" i="1"/>
  <c r="F117" i="1" s="1"/>
  <c r="I113" i="1"/>
  <c r="J113" i="1" s="1"/>
  <c r="K113" i="1" s="1"/>
  <c r="E113" i="1"/>
  <c r="F113" i="1" s="1"/>
  <c r="I109" i="1"/>
  <c r="J109" i="1" s="1"/>
  <c r="K109" i="1" s="1"/>
  <c r="E109" i="1"/>
  <c r="F109" i="1" s="1"/>
  <c r="I105" i="1"/>
  <c r="J105" i="1" s="1"/>
  <c r="K105" i="1" s="1"/>
  <c r="E105" i="1"/>
  <c r="F105" i="1" s="1"/>
  <c r="M99" i="1"/>
  <c r="L99" i="1"/>
  <c r="N99" i="1" s="1"/>
  <c r="L98" i="1"/>
  <c r="N98" i="1" s="1"/>
  <c r="M97" i="1"/>
  <c r="E97" i="1"/>
  <c r="F97" i="1" s="1"/>
  <c r="N93" i="1"/>
  <c r="F93" i="1"/>
  <c r="M91" i="1"/>
  <c r="L91" i="1"/>
  <c r="N91" i="1" s="1"/>
  <c r="L89" i="1"/>
  <c r="M89" i="1"/>
  <c r="M86" i="1"/>
  <c r="L86" i="1"/>
  <c r="N86" i="1" s="1"/>
  <c r="F85" i="1"/>
  <c r="D84" i="1"/>
  <c r="F84" i="1" s="1"/>
  <c r="E84" i="1"/>
  <c r="L74" i="1"/>
  <c r="M74" i="1"/>
  <c r="M67" i="1"/>
  <c r="L67" i="1"/>
  <c r="C92" i="1"/>
  <c r="D91" i="1"/>
  <c r="F91" i="1" s="1"/>
  <c r="C88" i="1"/>
  <c r="C87" i="1"/>
  <c r="D83" i="1"/>
  <c r="F83" i="1" s="1"/>
  <c r="L82" i="1"/>
  <c r="N82" i="1" s="1"/>
  <c r="C72" i="1"/>
  <c r="I72" i="1"/>
  <c r="J72" i="1" s="1"/>
  <c r="K72" i="1" s="1"/>
  <c r="L70" i="1"/>
  <c r="N70" i="1" s="1"/>
  <c r="N66" i="1"/>
  <c r="D66" i="1"/>
  <c r="F66" i="1" s="1"/>
  <c r="E66" i="1"/>
  <c r="E64" i="1"/>
  <c r="C61" i="1"/>
  <c r="I61" i="1"/>
  <c r="J61" i="1" s="1"/>
  <c r="K61" i="1" s="1"/>
  <c r="L57" i="1"/>
  <c r="M57" i="1"/>
  <c r="D55" i="1"/>
  <c r="E55" i="1"/>
  <c r="M50" i="1"/>
  <c r="L50" i="1"/>
  <c r="N50" i="1" s="1"/>
  <c r="F48" i="1"/>
  <c r="L39" i="1"/>
  <c r="M39" i="1"/>
  <c r="C77" i="1"/>
  <c r="I77" i="1"/>
  <c r="J77" i="1" s="1"/>
  <c r="K77" i="1" s="1"/>
  <c r="L69" i="1"/>
  <c r="M69" i="1"/>
  <c r="D68" i="1"/>
  <c r="E68" i="1"/>
  <c r="L64" i="1"/>
  <c r="M64" i="1"/>
  <c r="F64" i="1"/>
  <c r="N62" i="1"/>
  <c r="L60" i="1"/>
  <c r="M60" i="1"/>
  <c r="E59" i="1"/>
  <c r="D59" i="1"/>
  <c r="F59" i="1" s="1"/>
  <c r="L55" i="1"/>
  <c r="M55" i="1"/>
  <c r="E54" i="1"/>
  <c r="D54" i="1"/>
  <c r="F54" i="1" s="1"/>
  <c r="L51" i="1"/>
  <c r="M51" i="1"/>
  <c r="L47" i="1"/>
  <c r="N47" i="1" s="1"/>
  <c r="M47" i="1"/>
  <c r="E85" i="1"/>
  <c r="F82" i="1"/>
  <c r="L76" i="1"/>
  <c r="N76" i="1" s="1"/>
  <c r="M76" i="1"/>
  <c r="E75" i="1"/>
  <c r="D75" i="1"/>
  <c r="F75" i="1" s="1"/>
  <c r="F73" i="1"/>
  <c r="M71" i="1"/>
  <c r="L71" i="1"/>
  <c r="N71" i="1" s="1"/>
  <c r="M54" i="1"/>
  <c r="L54" i="1"/>
  <c r="N54" i="1" s="1"/>
  <c r="L48" i="1"/>
  <c r="M48" i="1"/>
  <c r="M46" i="1"/>
  <c r="L46" i="1"/>
  <c r="N46" i="1" s="1"/>
  <c r="I81" i="1"/>
  <c r="J81" i="1" s="1"/>
  <c r="K81" i="1" s="1"/>
  <c r="E81" i="1"/>
  <c r="F81" i="1" s="1"/>
  <c r="I79" i="1"/>
  <c r="J79" i="1" s="1"/>
  <c r="K79" i="1" s="1"/>
  <c r="C79" i="1"/>
  <c r="C65" i="1"/>
  <c r="I65" i="1"/>
  <c r="J65" i="1" s="1"/>
  <c r="K65" i="1" s="1"/>
  <c r="I63" i="1"/>
  <c r="J63" i="1" s="1"/>
  <c r="K63" i="1" s="1"/>
  <c r="C63" i="1"/>
  <c r="L58" i="1"/>
  <c r="M58" i="1"/>
  <c r="N56" i="1"/>
  <c r="L53" i="1"/>
  <c r="N53" i="1" s="1"/>
  <c r="M53" i="1"/>
  <c r="L44" i="1"/>
  <c r="M44" i="1"/>
  <c r="F53" i="1"/>
  <c r="N41" i="1"/>
  <c r="D36" i="1"/>
  <c r="E36" i="1"/>
  <c r="L33" i="1"/>
  <c r="N33" i="1" s="1"/>
  <c r="M33" i="1"/>
  <c r="L31" i="1"/>
  <c r="M31" i="1"/>
  <c r="L28" i="1"/>
  <c r="N28" i="1" s="1"/>
  <c r="M28" i="1"/>
  <c r="L27" i="1"/>
  <c r="M27" i="1"/>
  <c r="L26" i="1"/>
  <c r="N26" i="1" s="1"/>
  <c r="M26" i="1"/>
  <c r="L22" i="1"/>
  <c r="M22" i="1"/>
  <c r="M21" i="1"/>
  <c r="L21" i="1"/>
  <c r="N21" i="1" s="1"/>
  <c r="F58" i="1"/>
  <c r="L43" i="1"/>
  <c r="N43" i="1" s="1"/>
  <c r="M43" i="1"/>
  <c r="D43" i="1"/>
  <c r="E43" i="1"/>
  <c r="F41" i="1"/>
  <c r="D39" i="1"/>
  <c r="E39" i="1"/>
  <c r="L23" i="1"/>
  <c r="M23" i="1"/>
  <c r="F70" i="1"/>
  <c r="D50" i="1"/>
  <c r="F50" i="1" s="1"/>
  <c r="E49" i="1"/>
  <c r="F49" i="1" s="1"/>
  <c r="D47" i="1"/>
  <c r="F47" i="1" s="1"/>
  <c r="E47" i="1"/>
  <c r="K45" i="1"/>
  <c r="E44" i="1"/>
  <c r="F44" i="1" s="1"/>
  <c r="C40" i="1"/>
  <c r="I40" i="1"/>
  <c r="J40" i="1" s="1"/>
  <c r="K40" i="1" s="1"/>
  <c r="M37" i="1"/>
  <c r="D37" i="1"/>
  <c r="E37" i="1"/>
  <c r="K30" i="1"/>
  <c r="M52" i="1"/>
  <c r="N52" i="1" s="1"/>
  <c r="C51" i="1"/>
  <c r="E48" i="1"/>
  <c r="L42" i="1"/>
  <c r="N42" i="1" s="1"/>
  <c r="L38" i="1"/>
  <c r="N38" i="1" s="1"/>
  <c r="F38" i="1"/>
  <c r="N37" i="1"/>
  <c r="L35" i="1"/>
  <c r="M35" i="1"/>
  <c r="F33" i="1"/>
  <c r="L29" i="1"/>
  <c r="M29" i="1"/>
  <c r="M25" i="1"/>
  <c r="L25" i="1"/>
  <c r="L19" i="1"/>
  <c r="M19" i="1"/>
  <c r="D29" i="1"/>
  <c r="F29" i="1" s="1"/>
  <c r="D28" i="1"/>
  <c r="F28" i="1" s="1"/>
  <c r="I18" i="1"/>
  <c r="J18" i="1" s="1"/>
  <c r="K18" i="1" s="1"/>
  <c r="C18" i="1"/>
  <c r="E17" i="1"/>
  <c r="D17" i="1"/>
  <c r="F17" i="1" s="1"/>
  <c r="M15" i="1"/>
  <c r="N15" i="1" s="1"/>
  <c r="F15" i="1"/>
  <c r="D11" i="1"/>
  <c r="E11" i="1"/>
  <c r="M5" i="1"/>
  <c r="L5" i="1"/>
  <c r="N5" i="1" s="1"/>
  <c r="L4" i="1"/>
  <c r="M4" i="1"/>
  <c r="I36" i="1"/>
  <c r="J36" i="1" s="1"/>
  <c r="K36" i="1" s="1"/>
  <c r="M17" i="1"/>
  <c r="L17" i="1"/>
  <c r="I14" i="1"/>
  <c r="J14" i="1" s="1"/>
  <c r="K14" i="1" s="1"/>
  <c r="C14" i="1"/>
  <c r="D12" i="1"/>
  <c r="E12" i="1"/>
  <c r="D7" i="1"/>
  <c r="E7" i="1"/>
  <c r="E35" i="1"/>
  <c r="F35" i="1" s="1"/>
  <c r="C34" i="1"/>
  <c r="E33" i="1"/>
  <c r="I32" i="1"/>
  <c r="J32" i="1" s="1"/>
  <c r="K32" i="1" s="1"/>
  <c r="E32" i="1"/>
  <c r="F32" i="1" s="1"/>
  <c r="D25" i="1"/>
  <c r="F25" i="1" s="1"/>
  <c r="E24" i="1"/>
  <c r="F24" i="1" s="1"/>
  <c r="C22" i="1"/>
  <c r="E19" i="1"/>
  <c r="F19" i="1" s="1"/>
  <c r="L16" i="1"/>
  <c r="N16" i="1" s="1"/>
  <c r="D16" i="1"/>
  <c r="F16" i="1" s="1"/>
  <c r="M13" i="1"/>
  <c r="L13" i="1"/>
  <c r="L12" i="1"/>
  <c r="M12" i="1"/>
  <c r="L11" i="1"/>
  <c r="N11" i="1" s="1"/>
  <c r="M11" i="1"/>
  <c r="L10" i="1"/>
  <c r="M10" i="1"/>
  <c r="D8" i="1"/>
  <c r="F8" i="1" s="1"/>
  <c r="E8" i="1"/>
  <c r="L34" i="1"/>
  <c r="N34" i="1" s="1"/>
  <c r="C30" i="1"/>
  <c r="C26" i="1"/>
  <c r="E23" i="1"/>
  <c r="F23" i="1" s="1"/>
  <c r="E15" i="1"/>
  <c r="K9" i="1"/>
  <c r="L8" i="1"/>
  <c r="N8" i="1" s="1"/>
  <c r="M8" i="1"/>
  <c r="K7" i="1"/>
  <c r="L6" i="1"/>
  <c r="M6" i="1"/>
  <c r="D4" i="1"/>
  <c r="E4" i="1"/>
  <c r="D13" i="1"/>
  <c r="F13" i="1" s="1"/>
  <c r="C10" i="1"/>
  <c r="D9" i="1"/>
  <c r="F9" i="1" s="1"/>
  <c r="C6" i="1"/>
  <c r="D5" i="1"/>
  <c r="F5" i="1" s="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J414" i="1"/>
  <c r="K414" i="1" s="1"/>
  <c r="J413" i="1"/>
  <c r="K413" i="1" s="1"/>
  <c r="M413" i="1" s="1"/>
  <c r="J409" i="1"/>
  <c r="K409" i="1" s="1"/>
  <c r="J408" i="1"/>
  <c r="K408" i="1" s="1"/>
  <c r="J405" i="1"/>
  <c r="K405" i="1" s="1"/>
  <c r="J404" i="1"/>
  <c r="K404" i="1" s="1"/>
  <c r="J403" i="1"/>
  <c r="K403" i="1" s="1"/>
  <c r="J401" i="1"/>
  <c r="K401" i="1" s="1"/>
  <c r="J400" i="1"/>
  <c r="K400" i="1" s="1"/>
  <c r="L400" i="1" s="1"/>
  <c r="J398" i="1"/>
  <c r="K398" i="1" s="1"/>
  <c r="J397" i="1"/>
  <c r="K397" i="1" s="1"/>
  <c r="J393" i="1"/>
  <c r="K393" i="1" s="1"/>
  <c r="J390" i="1"/>
  <c r="K390" i="1" s="1"/>
  <c r="J389" i="1"/>
  <c r="K389" i="1" s="1"/>
  <c r="M389" i="1" s="1"/>
  <c r="J386" i="1"/>
  <c r="K386" i="1" s="1"/>
  <c r="M386" i="1" s="1"/>
  <c r="J385" i="1"/>
  <c r="K385" i="1" s="1"/>
  <c r="J384" i="1"/>
  <c r="K384" i="1" s="1"/>
  <c r="J383" i="1"/>
  <c r="K383" i="1" s="1"/>
  <c r="J382" i="1"/>
  <c r="K382" i="1" s="1"/>
  <c r="J373" i="1"/>
  <c r="K373" i="1" s="1"/>
  <c r="J369" i="1"/>
  <c r="K369" i="1" s="1"/>
  <c r="J368" i="1"/>
  <c r="K368" i="1" s="1"/>
  <c r="M368" i="1" s="1"/>
  <c r="J367" i="1"/>
  <c r="K367" i="1" s="1"/>
  <c r="J366" i="1"/>
  <c r="K366" i="1" s="1"/>
  <c r="J365" i="1"/>
  <c r="K365" i="1" s="1"/>
  <c r="J363" i="1"/>
  <c r="K363" i="1" s="1"/>
  <c r="J359" i="1"/>
  <c r="K359" i="1" s="1"/>
  <c r="J357" i="1"/>
  <c r="K357" i="1" s="1"/>
  <c r="J356" i="1"/>
  <c r="K356" i="1" s="1"/>
  <c r="J355" i="1"/>
  <c r="K355" i="1" s="1"/>
  <c r="M355" i="1" s="1"/>
  <c r="J354" i="1"/>
  <c r="K354" i="1" s="1"/>
  <c r="J351" i="1"/>
  <c r="K351" i="1" s="1"/>
  <c r="J349" i="1"/>
  <c r="K349" i="1" s="1"/>
  <c r="J348" i="1"/>
  <c r="K348" i="1" s="1"/>
  <c r="J343" i="1"/>
  <c r="K343" i="1" s="1"/>
  <c r="J340" i="1"/>
  <c r="K340" i="1" s="1"/>
  <c r="M340" i="1" s="1"/>
  <c r="J339" i="1"/>
  <c r="K339" i="1" s="1"/>
  <c r="J335" i="1"/>
  <c r="K335" i="1" s="1"/>
  <c r="J334" i="1"/>
  <c r="K334" i="1" s="1"/>
  <c r="J333" i="1"/>
  <c r="K333" i="1" s="1"/>
  <c r="J332" i="1"/>
  <c r="K332" i="1" s="1"/>
  <c r="J331" i="1"/>
  <c r="K331" i="1" s="1"/>
  <c r="M331" i="1" s="1"/>
  <c r="J329" i="1"/>
  <c r="K329" i="1" s="1"/>
  <c r="J325" i="1"/>
  <c r="K325" i="1" s="1"/>
  <c r="J324" i="1"/>
  <c r="K324" i="1" s="1"/>
  <c r="M324" i="1" s="1"/>
  <c r="J323" i="1"/>
  <c r="K323" i="1" s="1"/>
  <c r="J322" i="1"/>
  <c r="K322" i="1" s="1"/>
  <c r="J319" i="1"/>
  <c r="K319" i="1" s="1"/>
  <c r="J317" i="1"/>
  <c r="K317" i="1" s="1"/>
  <c r="M317" i="1" s="1"/>
  <c r="J315" i="1"/>
  <c r="K315" i="1" s="1"/>
  <c r="J311" i="1"/>
  <c r="K311" i="1" s="1"/>
  <c r="J309" i="1"/>
  <c r="K309" i="1" s="1"/>
  <c r="M309" i="1" s="1"/>
  <c r="J307" i="1"/>
  <c r="K307" i="1" s="1"/>
  <c r="J305" i="1"/>
  <c r="K305" i="1" s="1"/>
  <c r="J303" i="1"/>
  <c r="K303" i="1" s="1"/>
  <c r="J301" i="1"/>
  <c r="K301" i="1" s="1"/>
  <c r="M301" i="1" s="1"/>
  <c r="J299" i="1"/>
  <c r="K299" i="1" s="1"/>
  <c r="J298" i="1"/>
  <c r="K298" i="1" s="1"/>
  <c r="J297" i="1"/>
  <c r="K297" i="1" s="1"/>
  <c r="J295" i="1"/>
  <c r="K295" i="1" s="1"/>
  <c r="J294" i="1"/>
  <c r="K294" i="1" s="1"/>
  <c r="M294" i="1" s="1"/>
  <c r="J293" i="1"/>
  <c r="K293" i="1" s="1"/>
  <c r="M293" i="1" s="1"/>
  <c r="J291" i="1"/>
  <c r="K291" i="1" s="1"/>
  <c r="J287" i="1"/>
  <c r="K287" i="1" s="1"/>
  <c r="J286" i="1"/>
  <c r="K286" i="1" s="1"/>
  <c r="M286" i="1" s="1"/>
  <c r="J285" i="1"/>
  <c r="K285" i="1" s="1"/>
  <c r="J282" i="1"/>
  <c r="K282" i="1" s="1"/>
  <c r="J281" i="1"/>
  <c r="K281" i="1" s="1"/>
  <c r="M281" i="1" s="1"/>
  <c r="J280" i="1"/>
  <c r="K280" i="1" s="1"/>
  <c r="J279" i="1"/>
  <c r="K279" i="1" s="1"/>
  <c r="L279" i="1" s="1"/>
  <c r="J278" i="1"/>
  <c r="K278" i="1" s="1"/>
  <c r="J277" i="1"/>
  <c r="K277" i="1" s="1"/>
  <c r="L277" i="1" s="1"/>
  <c r="J271" i="1"/>
  <c r="K271" i="1" s="1"/>
  <c r="J269" i="1"/>
  <c r="K269" i="1" s="1"/>
  <c r="J266" i="1"/>
  <c r="K266" i="1" s="1"/>
  <c r="J265" i="1"/>
  <c r="K265" i="1" s="1"/>
  <c r="M265" i="1" s="1"/>
  <c r="J263" i="1"/>
  <c r="K263" i="1" s="1"/>
  <c r="J262" i="1"/>
  <c r="K262" i="1" s="1"/>
  <c r="J259" i="1"/>
  <c r="K259" i="1" s="1"/>
  <c r="J257" i="1"/>
  <c r="K257" i="1" s="1"/>
  <c r="J255" i="1"/>
  <c r="K255" i="1" s="1"/>
  <c r="J254" i="1"/>
  <c r="K254" i="1" s="1"/>
  <c r="M254" i="1" s="1"/>
  <c r="J253" i="1"/>
  <c r="K253" i="1" s="1"/>
  <c r="J250" i="1"/>
  <c r="K250" i="1" s="1"/>
  <c r="J249" i="1"/>
  <c r="K249" i="1" s="1"/>
  <c r="J247" i="1"/>
  <c r="K247" i="1" s="1"/>
  <c r="L247" i="1" s="1"/>
  <c r="J246" i="1"/>
  <c r="K246" i="1" s="1"/>
  <c r="J245" i="1"/>
  <c r="K245" i="1" s="1"/>
  <c r="J243" i="1"/>
  <c r="K243" i="1" s="1"/>
  <c r="J241" i="1"/>
  <c r="K241" i="1" s="1"/>
  <c r="L241" i="1" s="1"/>
  <c r="J239" i="1"/>
  <c r="K239" i="1" s="1"/>
  <c r="J238" i="1"/>
  <c r="K238" i="1" s="1"/>
  <c r="M238" i="1" s="1"/>
  <c r="J234" i="1"/>
  <c r="K234" i="1" s="1"/>
  <c r="M234" i="1" s="1"/>
  <c r="J232" i="1"/>
  <c r="K232" i="1" s="1"/>
  <c r="J230" i="1"/>
  <c r="K230" i="1" s="1"/>
  <c r="L230" i="1" s="1"/>
  <c r="J228" i="1"/>
  <c r="K228" i="1" s="1"/>
  <c r="J226" i="1"/>
  <c r="K226" i="1" s="1"/>
  <c r="J222" i="1"/>
  <c r="K222" i="1" s="1"/>
  <c r="M222" i="1" s="1"/>
  <c r="J221" i="1"/>
  <c r="K221" i="1" s="1"/>
  <c r="J217" i="1"/>
  <c r="K217" i="1" s="1"/>
  <c r="J216" i="1"/>
  <c r="K216" i="1" s="1"/>
  <c r="J212" i="1"/>
  <c r="K212" i="1" s="1"/>
  <c r="J208" i="1"/>
  <c r="K208" i="1" s="1"/>
  <c r="J205" i="1"/>
  <c r="K205" i="1" s="1"/>
  <c r="J203" i="1"/>
  <c r="K203" i="1" s="1"/>
  <c r="L203" i="1" s="1"/>
  <c r="G3" i="1"/>
  <c r="H3" i="1" s="1"/>
  <c r="B3" i="1"/>
  <c r="I3" i="1" s="1"/>
  <c r="J3" i="1" s="1"/>
  <c r="G2" i="1"/>
  <c r="H2" i="1" s="1"/>
  <c r="B2" i="1"/>
  <c r="I2" i="1" s="1"/>
  <c r="J2" i="1" s="1"/>
  <c r="M32" i="1" l="1"/>
  <c r="L32" i="1"/>
  <c r="D51" i="1"/>
  <c r="F51" i="1" s="1"/>
  <c r="E51" i="1"/>
  <c r="E30" i="1"/>
  <c r="D30" i="1"/>
  <c r="F7" i="1"/>
  <c r="L36" i="1"/>
  <c r="M36" i="1"/>
  <c r="F37" i="1"/>
  <c r="N22" i="1"/>
  <c r="M79" i="1"/>
  <c r="L79" i="1"/>
  <c r="N79" i="1" s="1"/>
  <c r="F68" i="1"/>
  <c r="E77" i="1"/>
  <c r="D77" i="1"/>
  <c r="F55" i="1"/>
  <c r="E61" i="1"/>
  <c r="D61" i="1"/>
  <c r="F61" i="1" s="1"/>
  <c r="N89" i="1"/>
  <c r="E123" i="1"/>
  <c r="D123" i="1"/>
  <c r="D108" i="1"/>
  <c r="F108" i="1" s="1"/>
  <c r="E108" i="1"/>
  <c r="L120" i="1"/>
  <c r="N120" i="1" s="1"/>
  <c r="M120" i="1"/>
  <c r="E127" i="1"/>
  <c r="D127" i="1"/>
  <c r="D96" i="1"/>
  <c r="F96" i="1" s="1"/>
  <c r="E96" i="1"/>
  <c r="N108" i="1"/>
  <c r="N116" i="1"/>
  <c r="F146" i="1"/>
  <c r="N158" i="1"/>
  <c r="D166" i="1"/>
  <c r="F166" i="1" s="1"/>
  <c r="E166" i="1"/>
  <c r="D143" i="1"/>
  <c r="F143" i="1" s="1"/>
  <c r="E143" i="1"/>
  <c r="D151" i="1"/>
  <c r="F151" i="1" s="1"/>
  <c r="E151" i="1"/>
  <c r="L159" i="1"/>
  <c r="N159" i="1" s="1"/>
  <c r="M159" i="1"/>
  <c r="L195" i="1"/>
  <c r="N195" i="1" s="1"/>
  <c r="M195" i="1"/>
  <c r="F186" i="1"/>
  <c r="N104" i="1"/>
  <c r="F174" i="1"/>
  <c r="F140" i="1"/>
  <c r="D155" i="1"/>
  <c r="F155" i="1" s="1"/>
  <c r="E155" i="1"/>
  <c r="N170" i="1"/>
  <c r="N150" i="1"/>
  <c r="N154" i="1"/>
  <c r="N192" i="1"/>
  <c r="D10" i="1"/>
  <c r="F10" i="1" s="1"/>
  <c r="E10" i="1"/>
  <c r="D26" i="1"/>
  <c r="F26" i="1" s="1"/>
  <c r="E26" i="1"/>
  <c r="D22" i="1"/>
  <c r="F22" i="1" s="1"/>
  <c r="E22" i="1"/>
  <c r="D18" i="1"/>
  <c r="F18" i="1" s="1"/>
  <c r="E18" i="1"/>
  <c r="E79" i="1"/>
  <c r="D79" i="1"/>
  <c r="M9" i="1"/>
  <c r="L9" i="1"/>
  <c r="L18" i="1"/>
  <c r="N18" i="1" s="1"/>
  <c r="M18" i="1"/>
  <c r="N23" i="1"/>
  <c r="D6" i="1"/>
  <c r="E6" i="1"/>
  <c r="L7" i="1"/>
  <c r="M7" i="1"/>
  <c r="N10" i="1"/>
  <c r="N12" i="1"/>
  <c r="E34" i="1"/>
  <c r="D34" i="1"/>
  <c r="F34" i="1" s="1"/>
  <c r="N29" i="1"/>
  <c r="N35" i="1"/>
  <c r="M30" i="1"/>
  <c r="L30" i="1"/>
  <c r="N30" i="1" s="1"/>
  <c r="L45" i="1"/>
  <c r="M45" i="1"/>
  <c r="F43" i="1"/>
  <c r="N27" i="1"/>
  <c r="N31" i="1"/>
  <c r="F36" i="1"/>
  <c r="N44" i="1"/>
  <c r="M65" i="1"/>
  <c r="L65" i="1"/>
  <c r="D92" i="1"/>
  <c r="F92" i="1" s="1"/>
  <c r="E92" i="1"/>
  <c r="N74" i="1"/>
  <c r="L109" i="1"/>
  <c r="M109" i="1"/>
  <c r="L117" i="1"/>
  <c r="M117" i="1"/>
  <c r="L137" i="1"/>
  <c r="M137" i="1"/>
  <c r="N80" i="1"/>
  <c r="D100" i="1"/>
  <c r="F100" i="1" s="1"/>
  <c r="E100" i="1"/>
  <c r="D112" i="1"/>
  <c r="F112" i="1" s="1"/>
  <c r="E112" i="1"/>
  <c r="L96" i="1"/>
  <c r="N96" i="1" s="1"/>
  <c r="M96" i="1"/>
  <c r="F80" i="1"/>
  <c r="N88" i="1"/>
  <c r="D182" i="1"/>
  <c r="F182" i="1" s="1"/>
  <c r="E182" i="1"/>
  <c r="F139" i="1"/>
  <c r="M153" i="1"/>
  <c r="L153" i="1"/>
  <c r="N153" i="1" s="1"/>
  <c r="D159" i="1"/>
  <c r="E159" i="1"/>
  <c r="N95" i="1"/>
  <c r="N124" i="1"/>
  <c r="N128" i="1"/>
  <c r="N140" i="1"/>
  <c r="N92" i="1"/>
  <c r="L147" i="1"/>
  <c r="N147" i="1" s="1"/>
  <c r="M147" i="1"/>
  <c r="N178" i="1"/>
  <c r="N201" i="1"/>
  <c r="N166" i="1"/>
  <c r="N196" i="1"/>
  <c r="D14" i="1"/>
  <c r="F14" i="1" s="1"/>
  <c r="E14" i="1"/>
  <c r="N6" i="1"/>
  <c r="L14" i="1"/>
  <c r="M14" i="1"/>
  <c r="N19" i="1"/>
  <c r="M63" i="1"/>
  <c r="L63" i="1"/>
  <c r="F4" i="1"/>
  <c r="N13" i="1"/>
  <c r="F12" i="1"/>
  <c r="N17" i="1"/>
  <c r="N4" i="1"/>
  <c r="F11" i="1"/>
  <c r="N25" i="1"/>
  <c r="L40" i="1"/>
  <c r="M40" i="1"/>
  <c r="F39" i="1"/>
  <c r="N58" i="1"/>
  <c r="D65" i="1"/>
  <c r="E65" i="1"/>
  <c r="M81" i="1"/>
  <c r="L81" i="1"/>
  <c r="N81" i="1" s="1"/>
  <c r="N48" i="1"/>
  <c r="N51" i="1"/>
  <c r="N55" i="1"/>
  <c r="N60" i="1"/>
  <c r="N64" i="1"/>
  <c r="N69" i="1"/>
  <c r="N39" i="1"/>
  <c r="N57" i="1"/>
  <c r="L72" i="1"/>
  <c r="M72" i="1"/>
  <c r="D87" i="1"/>
  <c r="E87" i="1"/>
  <c r="N67" i="1"/>
  <c r="L100" i="1"/>
  <c r="N100" i="1" s="1"/>
  <c r="M100" i="1"/>
  <c r="D116" i="1"/>
  <c r="F116" i="1" s="1"/>
  <c r="E116" i="1"/>
  <c r="M125" i="1"/>
  <c r="L125" i="1"/>
  <c r="F99" i="1"/>
  <c r="N83" i="1"/>
  <c r="D178" i="1"/>
  <c r="F178" i="1" s="1"/>
  <c r="E178" i="1"/>
  <c r="L179" i="1"/>
  <c r="N179" i="1" s="1"/>
  <c r="M179" i="1"/>
  <c r="F120" i="1"/>
  <c r="D147" i="1"/>
  <c r="E147" i="1"/>
  <c r="F170" i="1"/>
  <c r="N146" i="1"/>
  <c r="F195" i="1"/>
  <c r="N186" i="1"/>
  <c r="N191" i="1"/>
  <c r="N194" i="1"/>
  <c r="D40" i="1"/>
  <c r="E40" i="1"/>
  <c r="E63" i="1"/>
  <c r="D63" i="1"/>
  <c r="F63" i="1" s="1"/>
  <c r="L77" i="1"/>
  <c r="M77" i="1"/>
  <c r="M61" i="1"/>
  <c r="L61" i="1"/>
  <c r="N61" i="1" s="1"/>
  <c r="D72" i="1"/>
  <c r="E72" i="1"/>
  <c r="D88" i="1"/>
  <c r="E88" i="1"/>
  <c r="L105" i="1"/>
  <c r="M105" i="1"/>
  <c r="L113" i="1"/>
  <c r="M113" i="1"/>
  <c r="L121" i="1"/>
  <c r="M121" i="1"/>
  <c r="L132" i="1"/>
  <c r="M132" i="1"/>
  <c r="D104" i="1"/>
  <c r="E104" i="1"/>
  <c r="L136" i="1"/>
  <c r="M136" i="1"/>
  <c r="L139" i="1"/>
  <c r="M139" i="1"/>
  <c r="L143" i="1"/>
  <c r="M143" i="1"/>
  <c r="L151" i="1"/>
  <c r="M151" i="1"/>
  <c r="L200" i="1"/>
  <c r="M200" i="1"/>
  <c r="L155" i="1"/>
  <c r="M155" i="1"/>
  <c r="C3" i="1"/>
  <c r="E3" i="1" s="1"/>
  <c r="M203" i="1"/>
  <c r="N203" i="1" s="1"/>
  <c r="L331" i="1"/>
  <c r="N331" i="1" s="1"/>
  <c r="M277" i="1"/>
  <c r="M247" i="1"/>
  <c r="N247" i="1" s="1"/>
  <c r="L355" i="1"/>
  <c r="L293" i="1"/>
  <c r="N293" i="1" s="1"/>
  <c r="M400" i="1"/>
  <c r="N400" i="1" s="1"/>
  <c r="J207" i="1"/>
  <c r="K207" i="1" s="1"/>
  <c r="M207" i="1" s="1"/>
  <c r="J353" i="1"/>
  <c r="K353" i="1" s="1"/>
  <c r="J227" i="1"/>
  <c r="K227" i="1" s="1"/>
  <c r="M227" i="1" s="1"/>
  <c r="M297" i="1"/>
  <c r="L297" i="1"/>
  <c r="J310" i="1"/>
  <c r="K310" i="1" s="1"/>
  <c r="M310" i="1" s="1"/>
  <c r="L333" i="1"/>
  <c r="M333" i="1"/>
  <c r="J338" i="1"/>
  <c r="K338" i="1" s="1"/>
  <c r="J376" i="1"/>
  <c r="K376" i="1" s="1"/>
  <c r="J379" i="1"/>
  <c r="K379" i="1" s="1"/>
  <c r="M245" i="1"/>
  <c r="L245" i="1"/>
  <c r="J313" i="1"/>
  <c r="K313" i="1" s="1"/>
  <c r="J410" i="1"/>
  <c r="K410" i="1" s="1"/>
  <c r="M410" i="1" s="1"/>
  <c r="J412" i="1"/>
  <c r="K412" i="1" s="1"/>
  <c r="D3" i="1"/>
  <c r="F3" i="1" s="1"/>
  <c r="J268" i="1"/>
  <c r="K268" i="1" s="1"/>
  <c r="J275" i="1"/>
  <c r="K275" i="1" s="1"/>
  <c r="J302" i="1"/>
  <c r="K302" i="1" s="1"/>
  <c r="M302" i="1" s="1"/>
  <c r="M401" i="1"/>
  <c r="L401" i="1"/>
  <c r="C2" i="1"/>
  <c r="J204" i="1"/>
  <c r="K204" i="1" s="1"/>
  <c r="J225" i="1"/>
  <c r="K225" i="1" s="1"/>
  <c r="J237" i="1"/>
  <c r="K237" i="1" s="1"/>
  <c r="J270" i="1"/>
  <c r="K270" i="1" s="1"/>
  <c r="M270" i="1" s="1"/>
  <c r="J321" i="1"/>
  <c r="K321" i="1" s="1"/>
  <c r="L321" i="1" s="1"/>
  <c r="J327" i="1"/>
  <c r="K327" i="1" s="1"/>
  <c r="L327" i="1" s="1"/>
  <c r="J213" i="1"/>
  <c r="K213" i="1" s="1"/>
  <c r="M213" i="1" s="1"/>
  <c r="J223" i="1"/>
  <c r="K223" i="1" s="1"/>
  <c r="J236" i="1"/>
  <c r="K236" i="1" s="1"/>
  <c r="J318" i="1"/>
  <c r="K318" i="1" s="1"/>
  <c r="J215" i="1"/>
  <c r="K215" i="1" s="1"/>
  <c r="J219" i="1"/>
  <c r="K219" i="1" s="1"/>
  <c r="J248" i="1"/>
  <c r="K248" i="1" s="1"/>
  <c r="L248" i="1" s="1"/>
  <c r="J314" i="1"/>
  <c r="K314" i="1" s="1"/>
  <c r="M314" i="1" s="1"/>
  <c r="J336" i="1"/>
  <c r="K336" i="1" s="1"/>
  <c r="L336" i="1" s="1"/>
  <c r="J350" i="1"/>
  <c r="K350" i="1" s="1"/>
  <c r="M359" i="1"/>
  <c r="L359" i="1"/>
  <c r="J360" i="1"/>
  <c r="K360" i="1" s="1"/>
  <c r="M360" i="1" s="1"/>
  <c r="J375" i="1"/>
  <c r="K375" i="1" s="1"/>
  <c r="J220" i="1"/>
  <c r="K220" i="1" s="1"/>
  <c r="J261" i="1"/>
  <c r="K261" i="1" s="1"/>
  <c r="J264" i="1"/>
  <c r="K264" i="1" s="1"/>
  <c r="J273" i="1"/>
  <c r="K273" i="1" s="1"/>
  <c r="L273" i="1" s="1"/>
  <c r="J289" i="1"/>
  <c r="K289" i="1" s="1"/>
  <c r="L289" i="1" s="1"/>
  <c r="J306" i="1"/>
  <c r="K306" i="1" s="1"/>
  <c r="J345" i="1"/>
  <c r="K345" i="1" s="1"/>
  <c r="L345" i="1" s="1"/>
  <c r="J380" i="1"/>
  <c r="K380" i="1" s="1"/>
  <c r="M380" i="1" s="1"/>
  <c r="J387" i="1"/>
  <c r="K387" i="1" s="1"/>
  <c r="L387" i="1" s="1"/>
  <c r="J211" i="1"/>
  <c r="K211" i="1" s="1"/>
  <c r="J252" i="1"/>
  <c r="K252" i="1" s="1"/>
  <c r="L252" i="1" s="1"/>
  <c r="J284" i="1"/>
  <c r="K284" i="1" s="1"/>
  <c r="L284" i="1" s="1"/>
  <c r="J341" i="1"/>
  <c r="K341" i="1" s="1"/>
  <c r="M341" i="1" s="1"/>
  <c r="L343" i="1"/>
  <c r="M343" i="1"/>
  <c r="J347" i="1"/>
  <c r="K347" i="1" s="1"/>
  <c r="M351" i="1"/>
  <c r="L351" i="1"/>
  <c r="J352" i="1"/>
  <c r="K352" i="1" s="1"/>
  <c r="M352" i="1" s="1"/>
  <c r="M363" i="1"/>
  <c r="N363" i="1" s="1"/>
  <c r="L363" i="1"/>
  <c r="J364" i="1"/>
  <c r="K364" i="1" s="1"/>
  <c r="M364" i="1" s="1"/>
  <c r="J394" i="1"/>
  <c r="K394" i="1" s="1"/>
  <c r="M394" i="1" s="1"/>
  <c r="J396" i="1"/>
  <c r="K396" i="1" s="1"/>
  <c r="J392" i="1"/>
  <c r="K392" i="1" s="1"/>
  <c r="J358" i="1"/>
  <c r="K358" i="1" s="1"/>
  <c r="J362" i="1"/>
  <c r="K362" i="1" s="1"/>
  <c r="L362" i="1" s="1"/>
  <c r="J371" i="1"/>
  <c r="K371" i="1" s="1"/>
  <c r="L371" i="1" s="1"/>
  <c r="J378" i="1"/>
  <c r="K378" i="1" s="1"/>
  <c r="L378" i="1" s="1"/>
  <c r="K3" i="1"/>
  <c r="M212" i="1"/>
  <c r="L212" i="1"/>
  <c r="L228" i="1"/>
  <c r="M228" i="1"/>
  <c r="M280" i="1"/>
  <c r="L280" i="1"/>
  <c r="K2" i="1"/>
  <c r="J276" i="1"/>
  <c r="K276" i="1" s="1"/>
  <c r="L213" i="1"/>
  <c r="M217" i="1"/>
  <c r="L217" i="1"/>
  <c r="L232" i="1"/>
  <c r="M232" i="1"/>
  <c r="L255" i="1"/>
  <c r="M255" i="1"/>
  <c r="L259" i="1"/>
  <c r="M259" i="1"/>
  <c r="M205" i="1"/>
  <c r="L205" i="1"/>
  <c r="J206" i="1"/>
  <c r="K206" i="1" s="1"/>
  <c r="M221" i="1"/>
  <c r="L221" i="1"/>
  <c r="M223" i="1"/>
  <c r="L223" i="1"/>
  <c r="L225" i="1"/>
  <c r="M225" i="1"/>
  <c r="L257" i="1"/>
  <c r="M257" i="1"/>
  <c r="L268" i="1"/>
  <c r="M268" i="1"/>
  <c r="L287" i="1"/>
  <c r="M287" i="1"/>
  <c r="J292" i="1"/>
  <c r="K292" i="1" s="1"/>
  <c r="J406" i="1"/>
  <c r="K406" i="1" s="1"/>
  <c r="M208" i="1"/>
  <c r="L208" i="1"/>
  <c r="J240" i="1"/>
  <c r="K240" i="1" s="1"/>
  <c r="M246" i="1"/>
  <c r="L246" i="1"/>
  <c r="M249" i="1"/>
  <c r="L249" i="1"/>
  <c r="J274" i="1"/>
  <c r="K274" i="1" s="1"/>
  <c r="M323" i="1"/>
  <c r="L323" i="1"/>
  <c r="L325" i="1"/>
  <c r="M325" i="1"/>
  <c r="L373" i="1"/>
  <c r="M373" i="1"/>
  <c r="J209" i="1"/>
  <c r="K209" i="1" s="1"/>
  <c r="M211" i="1"/>
  <c r="L211" i="1"/>
  <c r="M216" i="1"/>
  <c r="L216" i="1"/>
  <c r="M226" i="1"/>
  <c r="L226" i="1"/>
  <c r="M248" i="1"/>
  <c r="M253" i="1"/>
  <c r="L253" i="1"/>
  <c r="M282" i="1"/>
  <c r="L282" i="1"/>
  <c r="M298" i="1"/>
  <c r="L298" i="1"/>
  <c r="M305" i="1"/>
  <c r="L305" i="1"/>
  <c r="M311" i="1"/>
  <c r="L311" i="1"/>
  <c r="L322" i="1"/>
  <c r="M322" i="1"/>
  <c r="M339" i="1"/>
  <c r="L339" i="1"/>
  <c r="L341" i="1"/>
  <c r="L350" i="1"/>
  <c r="M350" i="1"/>
  <c r="M356" i="1"/>
  <c r="L356" i="1"/>
  <c r="L358" i="1"/>
  <c r="M358" i="1"/>
  <c r="L366" i="1"/>
  <c r="M366" i="1"/>
  <c r="J202" i="1"/>
  <c r="K202" i="1" s="1"/>
  <c r="J218" i="1"/>
  <c r="K218" i="1" s="1"/>
  <c r="L271" i="1"/>
  <c r="M271" i="1"/>
  <c r="J290" i="1"/>
  <c r="K290" i="1" s="1"/>
  <c r="M291" i="1"/>
  <c r="L291" i="1"/>
  <c r="J296" i="1"/>
  <c r="K296" i="1" s="1"/>
  <c r="J326" i="1"/>
  <c r="K326" i="1" s="1"/>
  <c r="L329" i="1"/>
  <c r="M329" i="1"/>
  <c r="L338" i="1"/>
  <c r="M338" i="1"/>
  <c r="L382" i="1"/>
  <c r="M382" i="1"/>
  <c r="M384" i="1"/>
  <c r="L384" i="1"/>
  <c r="M393" i="1"/>
  <c r="L393" i="1"/>
  <c r="M414" i="1"/>
  <c r="L414" i="1"/>
  <c r="L207" i="1"/>
  <c r="N207" i="1" s="1"/>
  <c r="J214" i="1"/>
  <c r="K214" i="1" s="1"/>
  <c r="L222" i="1"/>
  <c r="N222" i="1" s="1"/>
  <c r="J224" i="1"/>
  <c r="K224" i="1" s="1"/>
  <c r="J229" i="1"/>
  <c r="K229" i="1" s="1"/>
  <c r="M230" i="1"/>
  <c r="N230" i="1" s="1"/>
  <c r="M241" i="1"/>
  <c r="N241" i="1" s="1"/>
  <c r="M250" i="1"/>
  <c r="L250" i="1"/>
  <c r="M261" i="1"/>
  <c r="L261" i="1"/>
  <c r="L263" i="1"/>
  <c r="M263" i="1"/>
  <c r="M269" i="1"/>
  <c r="L269" i="1"/>
  <c r="N277" i="1"/>
  <c r="M278" i="1"/>
  <c r="L278" i="1"/>
  <c r="M295" i="1"/>
  <c r="L295" i="1"/>
  <c r="L302" i="1"/>
  <c r="N302" i="1" s="1"/>
  <c r="J308" i="1"/>
  <c r="K308" i="1" s="1"/>
  <c r="L309" i="1"/>
  <c r="N309" i="1" s="1"/>
  <c r="M321" i="1"/>
  <c r="M332" i="1"/>
  <c r="L332" i="1"/>
  <c r="M335" i="1"/>
  <c r="L335" i="1"/>
  <c r="J361" i="1"/>
  <c r="K361" i="1" s="1"/>
  <c r="J210" i="1"/>
  <c r="K210" i="1" s="1"/>
  <c r="J231" i="1"/>
  <c r="K231" i="1" s="1"/>
  <c r="J233" i="1"/>
  <c r="K233" i="1" s="1"/>
  <c r="J235" i="1"/>
  <c r="K235" i="1" s="1"/>
  <c r="M237" i="1"/>
  <c r="L237" i="1"/>
  <c r="L239" i="1"/>
  <c r="M239" i="1"/>
  <c r="L243" i="1"/>
  <c r="M243" i="1"/>
  <c r="M262" i="1"/>
  <c r="L262" i="1"/>
  <c r="M264" i="1"/>
  <c r="L264" i="1"/>
  <c r="M266" i="1"/>
  <c r="L266" i="1"/>
  <c r="L275" i="1"/>
  <c r="M275" i="1"/>
  <c r="M285" i="1"/>
  <c r="L285" i="1"/>
  <c r="N285" i="1" s="1"/>
  <c r="M307" i="1"/>
  <c r="L307" i="1"/>
  <c r="J312" i="1"/>
  <c r="K312" i="1" s="1"/>
  <c r="M334" i="1"/>
  <c r="L334" i="1"/>
  <c r="M357" i="1"/>
  <c r="L357" i="1"/>
  <c r="N357" i="1" s="1"/>
  <c r="J242" i="1"/>
  <c r="K242" i="1" s="1"/>
  <c r="J244" i="1"/>
  <c r="K244" i="1" s="1"/>
  <c r="J251" i="1"/>
  <c r="K251" i="1" s="1"/>
  <c r="L254" i="1"/>
  <c r="N254" i="1" s="1"/>
  <c r="J256" i="1"/>
  <c r="K256" i="1" s="1"/>
  <c r="M303" i="1"/>
  <c r="L303" i="1"/>
  <c r="J304" i="1"/>
  <c r="K304" i="1" s="1"/>
  <c r="M319" i="1"/>
  <c r="L319" i="1"/>
  <c r="J320" i="1"/>
  <c r="K320" i="1" s="1"/>
  <c r="J342" i="1"/>
  <c r="K342" i="1" s="1"/>
  <c r="M349" i="1"/>
  <c r="L349" i="1"/>
  <c r="M353" i="1"/>
  <c r="L353" i="1"/>
  <c r="N353" i="1" s="1"/>
  <c r="M365" i="1"/>
  <c r="L365" i="1"/>
  <c r="L369" i="1"/>
  <c r="M369" i="1"/>
  <c r="M376" i="1"/>
  <c r="L376" i="1"/>
  <c r="L234" i="1"/>
  <c r="N234" i="1" s="1"/>
  <c r="L238" i="1"/>
  <c r="N238" i="1" s="1"/>
  <c r="J258" i="1"/>
  <c r="K258" i="1" s="1"/>
  <c r="J260" i="1"/>
  <c r="K260" i="1" s="1"/>
  <c r="L265" i="1"/>
  <c r="N265" i="1" s="1"/>
  <c r="J267" i="1"/>
  <c r="K267" i="1" s="1"/>
  <c r="L270" i="1"/>
  <c r="N270" i="1" s="1"/>
  <c r="J272" i="1"/>
  <c r="K272" i="1" s="1"/>
  <c r="M279" i="1"/>
  <c r="N279" i="1" s="1"/>
  <c r="L281" i="1"/>
  <c r="N281" i="1" s="1"/>
  <c r="J283" i="1"/>
  <c r="K283" i="1" s="1"/>
  <c r="L286" i="1"/>
  <c r="N286" i="1" s="1"/>
  <c r="J288" i="1"/>
  <c r="K288" i="1" s="1"/>
  <c r="L294" i="1"/>
  <c r="N294" i="1" s="1"/>
  <c r="M299" i="1"/>
  <c r="L299" i="1"/>
  <c r="J300" i="1"/>
  <c r="K300" i="1" s="1"/>
  <c r="L301" i="1"/>
  <c r="N301" i="1" s="1"/>
  <c r="L310" i="1"/>
  <c r="N310" i="1" s="1"/>
  <c r="M315" i="1"/>
  <c r="L315" i="1"/>
  <c r="J316" i="1"/>
  <c r="K316" i="1" s="1"/>
  <c r="L317" i="1"/>
  <c r="N317" i="1" s="1"/>
  <c r="M336" i="1"/>
  <c r="M348" i="1"/>
  <c r="L348" i="1"/>
  <c r="L354" i="1"/>
  <c r="M354" i="1"/>
  <c r="L364" i="1"/>
  <c r="J377" i="1"/>
  <c r="K377" i="1" s="1"/>
  <c r="J328" i="1"/>
  <c r="K328" i="1" s="1"/>
  <c r="J330" i="1"/>
  <c r="K330" i="1" s="1"/>
  <c r="J337" i="1"/>
  <c r="K337" i="1" s="1"/>
  <c r="J344" i="1"/>
  <c r="K344" i="1" s="1"/>
  <c r="J346" i="1"/>
  <c r="K346" i="1" s="1"/>
  <c r="L368" i="1"/>
  <c r="N368" i="1" s="1"/>
  <c r="M378" i="1"/>
  <c r="L385" i="1"/>
  <c r="M385" i="1"/>
  <c r="M390" i="1"/>
  <c r="L390" i="1"/>
  <c r="L403" i="1"/>
  <c r="M403" i="1"/>
  <c r="M409" i="1"/>
  <c r="L409" i="1"/>
  <c r="L410" i="1"/>
  <c r="L324" i="1"/>
  <c r="N324" i="1" s="1"/>
  <c r="L340" i="1"/>
  <c r="N340" i="1" s="1"/>
  <c r="L360" i="1"/>
  <c r="M387" i="1"/>
  <c r="L389" i="1"/>
  <c r="N389" i="1" s="1"/>
  <c r="M397" i="1"/>
  <c r="L397" i="1"/>
  <c r="J399" i="1"/>
  <c r="K399" i="1" s="1"/>
  <c r="M408" i="1"/>
  <c r="L408" i="1"/>
  <c r="J370" i="1"/>
  <c r="K370" i="1" s="1"/>
  <c r="N351" i="1"/>
  <c r="N355" i="1"/>
  <c r="M367" i="1"/>
  <c r="L367" i="1"/>
  <c r="J372" i="1"/>
  <c r="K372" i="1" s="1"/>
  <c r="J374" i="1"/>
  <c r="K374" i="1" s="1"/>
  <c r="J381" i="1"/>
  <c r="K381" i="1" s="1"/>
  <c r="M383" i="1"/>
  <c r="L383" i="1"/>
  <c r="L386" i="1"/>
  <c r="N386" i="1" s="1"/>
  <c r="J402" i="1"/>
  <c r="K402" i="1" s="1"/>
  <c r="M404" i="1"/>
  <c r="L404" i="1"/>
  <c r="J388" i="1"/>
  <c r="K388" i="1" s="1"/>
  <c r="J391" i="1"/>
  <c r="K391" i="1" s="1"/>
  <c r="M398" i="1"/>
  <c r="L398" i="1"/>
  <c r="M405" i="1"/>
  <c r="L405" i="1"/>
  <c r="L413" i="1"/>
  <c r="N413" i="1" s="1"/>
  <c r="J395" i="1"/>
  <c r="K395" i="1" s="1"/>
  <c r="J411" i="1"/>
  <c r="K411" i="1" s="1"/>
  <c r="J407" i="1"/>
  <c r="K407" i="1" s="1"/>
  <c r="N155" i="1" l="1"/>
  <c r="N151" i="1"/>
  <c r="N139" i="1"/>
  <c r="F104" i="1"/>
  <c r="N121" i="1"/>
  <c r="N105" i="1"/>
  <c r="F72" i="1"/>
  <c r="N77" i="1"/>
  <c r="F40" i="1"/>
  <c r="F147" i="1"/>
  <c r="N125" i="1"/>
  <c r="F87" i="1"/>
  <c r="N117" i="1"/>
  <c r="N7" i="1"/>
  <c r="F79" i="1"/>
  <c r="F127" i="1"/>
  <c r="F77" i="1"/>
  <c r="N36" i="1"/>
  <c r="N200" i="1"/>
  <c r="N143" i="1"/>
  <c r="N136" i="1"/>
  <c r="N132" i="1"/>
  <c r="N113" i="1"/>
  <c r="F88" i="1"/>
  <c r="N72" i="1"/>
  <c r="F65" i="1"/>
  <c r="N40" i="1"/>
  <c r="N63" i="1"/>
  <c r="N14" i="1"/>
  <c r="F159" i="1"/>
  <c r="N137" i="1"/>
  <c r="N109" i="1"/>
  <c r="N65" i="1"/>
  <c r="N45" i="1"/>
  <c r="F6" i="1"/>
  <c r="N9" i="1"/>
  <c r="F123" i="1"/>
  <c r="F30" i="1"/>
  <c r="N32" i="1"/>
  <c r="M327" i="1"/>
  <c r="N327" i="1" s="1"/>
  <c r="N266" i="1"/>
  <c r="N398" i="1"/>
  <c r="M289" i="1"/>
  <c r="N289" i="1" s="1"/>
  <c r="M284" i="1"/>
  <c r="N284" i="1" s="1"/>
  <c r="M371" i="1"/>
  <c r="N332" i="1"/>
  <c r="N217" i="1"/>
  <c r="N245" i="1"/>
  <c r="N366" i="1"/>
  <c r="N287" i="1"/>
  <c r="N257" i="1"/>
  <c r="N343" i="1"/>
  <c r="N333" i="1"/>
  <c r="N348" i="1"/>
  <c r="N385" i="1"/>
  <c r="L314" i="1"/>
  <c r="N373" i="1"/>
  <c r="N228" i="1"/>
  <c r="N359" i="1"/>
  <c r="N403" i="1"/>
  <c r="L380" i="1"/>
  <c r="N380" i="1" s="1"/>
  <c r="M273" i="1"/>
  <c r="N273" i="1" s="1"/>
  <c r="N303" i="1"/>
  <c r="L227" i="1"/>
  <c r="N227" i="1" s="1"/>
  <c r="N384" i="1"/>
  <c r="N322" i="1"/>
  <c r="N378" i="1"/>
  <c r="N319" i="1"/>
  <c r="N237" i="1"/>
  <c r="N269" i="1"/>
  <c r="N261" i="1"/>
  <c r="N336" i="1"/>
  <c r="N401" i="1"/>
  <c r="L236" i="1"/>
  <c r="M236" i="1"/>
  <c r="D2" i="1"/>
  <c r="E2" i="1"/>
  <c r="M412" i="1"/>
  <c r="L412" i="1"/>
  <c r="M313" i="1"/>
  <c r="L313" i="1"/>
  <c r="L352" i="1"/>
  <c r="N352" i="1" s="1"/>
  <c r="N354" i="1"/>
  <c r="N307" i="1"/>
  <c r="N275" i="1"/>
  <c r="N239" i="1"/>
  <c r="N321" i="1"/>
  <c r="N295" i="1"/>
  <c r="N263" i="1"/>
  <c r="N382" i="1"/>
  <c r="N338" i="1"/>
  <c r="N339" i="1"/>
  <c r="N311" i="1"/>
  <c r="N298" i="1"/>
  <c r="N253" i="1"/>
  <c r="N226" i="1"/>
  <c r="N211" i="1"/>
  <c r="N246" i="1"/>
  <c r="N208" i="1"/>
  <c r="N221" i="1"/>
  <c r="M252" i="1"/>
  <c r="N212" i="1"/>
  <c r="M396" i="1"/>
  <c r="L396" i="1"/>
  <c r="M220" i="1"/>
  <c r="L220" i="1"/>
  <c r="N220" i="1" s="1"/>
  <c r="M379" i="1"/>
  <c r="L379" i="1"/>
  <c r="N364" i="1"/>
  <c r="M362" i="1"/>
  <c r="N362" i="1" s="1"/>
  <c r="M392" i="1"/>
  <c r="L392" i="1"/>
  <c r="M306" i="1"/>
  <c r="L306" i="1"/>
  <c r="N341" i="1"/>
  <c r="L347" i="1"/>
  <c r="M347" i="1"/>
  <c r="N360" i="1"/>
  <c r="M345" i="1"/>
  <c r="N345" i="1" s="1"/>
  <c r="L394" i="1"/>
  <c r="N394" i="1" s="1"/>
  <c r="N405" i="1"/>
  <c r="N404" i="1"/>
  <c r="N383" i="1"/>
  <c r="N408" i="1"/>
  <c r="N397" i="1"/>
  <c r="N409" i="1"/>
  <c r="N390" i="1"/>
  <c r="N315" i="1"/>
  <c r="N299" i="1"/>
  <c r="N259" i="1"/>
  <c r="N232" i="1"/>
  <c r="M375" i="1"/>
  <c r="L375" i="1"/>
  <c r="M219" i="1"/>
  <c r="L219" i="1"/>
  <c r="L215" i="1"/>
  <c r="M215" i="1"/>
  <c r="M318" i="1"/>
  <c r="L318" i="1"/>
  <c r="M204" i="1"/>
  <c r="L204" i="1"/>
  <c r="N297" i="1"/>
  <c r="M402" i="1"/>
  <c r="L402" i="1"/>
  <c r="N402" i="1" s="1"/>
  <c r="L272" i="1"/>
  <c r="M272" i="1"/>
  <c r="L251" i="1"/>
  <c r="M251" i="1"/>
  <c r="M361" i="1"/>
  <c r="L361" i="1"/>
  <c r="M209" i="1"/>
  <c r="L209" i="1"/>
  <c r="L2" i="1"/>
  <c r="M2" i="1"/>
  <c r="L267" i="1"/>
  <c r="M267" i="1"/>
  <c r="M342" i="1"/>
  <c r="L342" i="1"/>
  <c r="M326" i="1"/>
  <c r="L326" i="1"/>
  <c r="N326" i="1" s="1"/>
  <c r="N371" i="1"/>
  <c r="N369" i="1"/>
  <c r="N243" i="1"/>
  <c r="M290" i="1"/>
  <c r="L290" i="1"/>
  <c r="N271" i="1"/>
  <c r="L292" i="1"/>
  <c r="M292" i="1"/>
  <c r="L381" i="1"/>
  <c r="M381" i="1"/>
  <c r="M346" i="1"/>
  <c r="L346" i="1"/>
  <c r="L288" i="1"/>
  <c r="M288" i="1"/>
  <c r="M242" i="1"/>
  <c r="L242" i="1"/>
  <c r="L411" i="1"/>
  <c r="M411" i="1"/>
  <c r="M370" i="1"/>
  <c r="L370" i="1"/>
  <c r="N387" i="1"/>
  <c r="M328" i="1"/>
  <c r="L328" i="1"/>
  <c r="N328" i="1" s="1"/>
  <c r="M258" i="1"/>
  <c r="L258" i="1"/>
  <c r="M244" i="1"/>
  <c r="L244" i="1"/>
  <c r="L210" i="1"/>
  <c r="M210" i="1"/>
  <c r="M229" i="1"/>
  <c r="L229" i="1"/>
  <c r="L218" i="1"/>
  <c r="M218" i="1"/>
  <c r="L395" i="1"/>
  <c r="M395" i="1"/>
  <c r="M374" i="1"/>
  <c r="L374" i="1"/>
  <c r="N367" i="1"/>
  <c r="M330" i="1"/>
  <c r="L330" i="1"/>
  <c r="L377" i="1"/>
  <c r="M377" i="1"/>
  <c r="M260" i="1"/>
  <c r="L260" i="1"/>
  <c r="N376" i="1"/>
  <c r="N365" i="1"/>
  <c r="N349" i="1"/>
  <c r="L312" i="1"/>
  <c r="N312" i="1" s="1"/>
  <c r="M312" i="1"/>
  <c r="N262" i="1"/>
  <c r="L235" i="1"/>
  <c r="M235" i="1"/>
  <c r="M231" i="1"/>
  <c r="L231" i="1"/>
  <c r="N314" i="1"/>
  <c r="N278" i="1"/>
  <c r="L214" i="1"/>
  <c r="M214" i="1"/>
  <c r="N329" i="1"/>
  <c r="N291" i="1"/>
  <c r="L202" i="1"/>
  <c r="M202" i="1"/>
  <c r="N358" i="1"/>
  <c r="N350" i="1"/>
  <c r="N325" i="1"/>
  <c r="M274" i="1"/>
  <c r="L274" i="1"/>
  <c r="M406" i="1"/>
  <c r="L406" i="1"/>
  <c r="N268" i="1"/>
  <c r="N225" i="1"/>
  <c r="L206" i="1"/>
  <c r="M206" i="1"/>
  <c r="N255" i="1"/>
  <c r="M276" i="1"/>
  <c r="L276" i="1"/>
  <c r="N280" i="1"/>
  <c r="N252" i="1"/>
  <c r="L407" i="1"/>
  <c r="M407" i="1"/>
  <c r="L283" i="1"/>
  <c r="M283" i="1"/>
  <c r="M256" i="1"/>
  <c r="L256" i="1"/>
  <c r="L296" i="1"/>
  <c r="M296" i="1"/>
  <c r="M388" i="1"/>
  <c r="L388" i="1"/>
  <c r="M372" i="1"/>
  <c r="L372" i="1"/>
  <c r="L337" i="1"/>
  <c r="M337" i="1"/>
  <c r="L308" i="1"/>
  <c r="N308" i="1" s="1"/>
  <c r="M308" i="1"/>
  <c r="L224" i="1"/>
  <c r="M224" i="1"/>
  <c r="L391" i="1"/>
  <c r="M391" i="1"/>
  <c r="L399" i="1"/>
  <c r="M399" i="1"/>
  <c r="N410" i="1"/>
  <c r="M344" i="1"/>
  <c r="L344" i="1"/>
  <c r="L316" i="1"/>
  <c r="M316" i="1"/>
  <c r="L300" i="1"/>
  <c r="M300" i="1"/>
  <c r="L320" i="1"/>
  <c r="M320" i="1"/>
  <c r="L304" i="1"/>
  <c r="M304" i="1"/>
  <c r="N334" i="1"/>
  <c r="N264" i="1"/>
  <c r="M233" i="1"/>
  <c r="L233" i="1"/>
  <c r="N335" i="1"/>
  <c r="N250" i="1"/>
  <c r="N414" i="1"/>
  <c r="N393" i="1"/>
  <c r="N356" i="1"/>
  <c r="N305" i="1"/>
  <c r="N282" i="1"/>
  <c r="N248" i="1"/>
  <c r="N216" i="1"/>
  <c r="N323" i="1"/>
  <c r="N249" i="1"/>
  <c r="M240" i="1"/>
  <c r="L240" i="1"/>
  <c r="N223" i="1"/>
  <c r="N205" i="1"/>
  <c r="N213" i="1"/>
  <c r="M3" i="1"/>
  <c r="L3" i="1"/>
  <c r="N3" i="1" s="1"/>
  <c r="N316" i="1" l="1"/>
  <c r="N206" i="1"/>
  <c r="N388" i="1"/>
  <c r="N219" i="1"/>
  <c r="N330" i="1"/>
  <c r="N370" i="1"/>
  <c r="N242" i="1"/>
  <c r="N204" i="1"/>
  <c r="N379" i="1"/>
  <c r="N377" i="1"/>
  <c r="N411" i="1"/>
  <c r="N288" i="1"/>
  <c r="N346" i="1"/>
  <c r="N235" i="1"/>
  <c r="N292" i="1"/>
  <c r="N267" i="1"/>
  <c r="N272" i="1"/>
  <c r="N215" i="1"/>
  <c r="N313" i="1"/>
  <c r="N214" i="1"/>
  <c r="N231" i="1"/>
  <c r="N342" i="1"/>
  <c r="N406" i="1"/>
  <c r="N251" i="1"/>
  <c r="N396" i="1"/>
  <c r="N412" i="1"/>
  <c r="F2" i="1"/>
  <c r="N318" i="1"/>
  <c r="N375" i="1"/>
  <c r="N347" i="1"/>
  <c r="N306" i="1"/>
  <c r="N392" i="1"/>
  <c r="N344" i="1"/>
  <c r="N372" i="1"/>
  <c r="N256" i="1"/>
  <c r="N274" i="1"/>
  <c r="N260" i="1"/>
  <c r="N229" i="1"/>
  <c r="N244" i="1"/>
  <c r="N258" i="1"/>
  <c r="N290" i="1"/>
  <c r="N236" i="1"/>
  <c r="N337" i="1"/>
  <c r="N296" i="1"/>
  <c r="N407" i="1"/>
  <c r="N202" i="1"/>
  <c r="N240" i="1"/>
  <c r="N233" i="1"/>
  <c r="N304" i="1"/>
  <c r="N399" i="1"/>
  <c r="N391" i="1"/>
  <c r="N283" i="1"/>
  <c r="N276" i="1"/>
  <c r="N374" i="1"/>
  <c r="N210" i="1"/>
  <c r="N209" i="1"/>
  <c r="N361" i="1"/>
  <c r="N320" i="1"/>
  <c r="N395" i="1"/>
  <c r="N218" i="1"/>
  <c r="N300" i="1"/>
  <c r="N224" i="1"/>
  <c r="N381" i="1"/>
  <c r="N2" i="1"/>
</calcChain>
</file>

<file path=xl/sharedStrings.xml><?xml version="1.0" encoding="utf-8"?>
<sst xmlns="http://schemas.openxmlformats.org/spreadsheetml/2006/main" count="255" uniqueCount="216">
  <si>
    <t>Extract</t>
  </si>
  <si>
    <t>Timestamp</t>
  </si>
  <si>
    <t>minute</t>
  </si>
  <si>
    <t>seconds</t>
  </si>
  <si>
    <t>TotalSecond</t>
  </si>
  <si>
    <t>Speaker1</t>
  </si>
  <si>
    <t>Speaker</t>
  </si>
  <si>
    <t>Text</t>
  </si>
  <si>
    <t>Include_Q</t>
  </si>
  <si>
    <t>Question</t>
  </si>
  <si>
    <t>S1_Q_Count</t>
  </si>
  <si>
    <t>S2_Q_Count</t>
  </si>
  <si>
    <t>QuestionCount</t>
  </si>
  <si>
    <t>Teacher (00:00): And can you put the microphone someplace? Okay, this is off.</t>
  </si>
  <si>
    <t>S2 (00:00): Can I move this?</t>
  </si>
  <si>
    <t>Teacher (00:00): Yes, feel free. Can you move closer? Okay.</t>
  </si>
  <si>
    <t>S1 (00:46): Oh, we have to do this again.</t>
  </si>
  <si>
    <t>S2 (01:26): Wait, we have to do this first.</t>
  </si>
  <si>
    <t>S1 (01:32): Okay, so we already have ... We'll save this. I am logged in. What do you mean? Okay, now I'm in. Okay, I saved it.</t>
  </si>
  <si>
    <t>S2 (02:24): Keep it set on homeostasis, set on one click.</t>
  </si>
  <si>
    <t>S1 (02:25): To one?</t>
  </si>
  <si>
    <t>S2 (02:30): Yeah.</t>
  </si>
  <si>
    <t>S1 (02:31): Okay.</t>
  </si>
  <si>
    <t>S2 (02:34): Then you [inaudible 00:02:34]</t>
  </si>
  <si>
    <t>S1 (02:36): That one. Okay.</t>
  </si>
  <si>
    <t>S2 (02:40): I think it's the one there.</t>
  </si>
  <si>
    <t>S1 (02:50): Oh.</t>
  </si>
  <si>
    <t>S2 (02:55): And then it's for every one. Then put it under the second homeostasis.</t>
  </si>
  <si>
    <t>S1 (03:03): Homeostasis is one.</t>
  </si>
  <si>
    <t>S2 (03:20): You put it, yeah, in operations.</t>
  </si>
  <si>
    <t>S1 (03:25): And then see next insert. All right.</t>
  </si>
  <si>
    <t>S2 (03:30): Wait one.</t>
  </si>
  <si>
    <t>S1 (03:37): Okay, wait one. What this one?</t>
  </si>
  <si>
    <t>S2 (03:50): Put that thing in it.</t>
  </si>
  <si>
    <t>S1 (03:50): Oh, the waste.</t>
  </si>
  <si>
    <t>S2 (03:54): Wait, it's up there. It's up there.</t>
  </si>
  <si>
    <t>S1 (04:10): Homeostasis when, the what?</t>
  </si>
  <si>
    <t>S2 (04:13): When divided by the exercise level.</t>
  </si>
  <si>
    <t>S1 (04:14): Oh, okay. Okay.</t>
  </si>
  <si>
    <t>S2 (04:26): Wait, I think that's supposed to be a part-</t>
  </si>
  <si>
    <t>S1 (05:00): Okay, I got it. Yeah. Okay. I will save that to move ... Okay. Let's do it, and see what happens.</t>
  </si>
  <si>
    <t>S2 (05:11): Which spray is that?</t>
  </si>
  <si>
    <t>S1 (05:13): I think this is the message spray.</t>
  </si>
  <si>
    <t>S2 (05:16): I think we did that wrong.</t>
  </si>
  <si>
    <t>S1 (05:17): You wouldn't be making any changes to the running spray, but you still need to understand coding and the writing spray so you can make the changes in the message spray. So understand the writing body and the spray.</t>
  </si>
  <si>
    <t>S1 (05:54): Okay. You need a wrinkle. Okay, so that works. Now, we can do the next part. Let's move this back. All right. The water variable, set it to ... Oops, I didn't ...</t>
  </si>
  <si>
    <t>S2 (06:36): I think you're supposed to click.</t>
  </si>
  <si>
    <t>S1 (06:37): Okay.</t>
  </si>
  <si>
    <t>S2 (06:45): And put that under the one.</t>
  </si>
  <si>
    <t>S1 (07:01): All right.</t>
  </si>
  <si>
    <t>S2 (07:11): The water, maybe set it to 100. Right there. Maybe we forgot to put the ...</t>
  </si>
  <si>
    <t>S1 (07:31): Now, we have to change the water level.</t>
  </si>
  <si>
    <t>S2 (07:37): I think it's this one right there. Change water level by.</t>
  </si>
  <si>
    <t>S1 (07:40): Okay. And should I put this near here?</t>
  </si>
  <si>
    <t>S2 (07:57): Maybe inside the forever loop, but not a part of the full landscape of it.</t>
  </si>
  <si>
    <t>S1 (08:04): Okay. Wait a minute.</t>
  </si>
  <si>
    <t>S2 (08:06): The water level. What is that?</t>
  </si>
  <si>
    <t>S1 (08:20): Okay, now I change exercise level, and my water level goes down. Okay, that works. And so, change water level by ... Okay. Now, we need an if same. Now, message saying need water, if the water level goes down to under 50. Does it already do that?</t>
  </si>
  <si>
    <t>Teacher (08:50): Okay, guys, it's time to switch the roles. If you're the driver, you are the navigator. If you're the navigator, you're the driver now. Switch roles.</t>
  </si>
  <si>
    <t>S2 (09:17): Okay, so water level is less than?</t>
  </si>
  <si>
    <t>S1 (09:18): Yeah, so water level less than 50, it should say need water.</t>
  </si>
  <si>
    <t>S2 (09:34): This set to 50. All right, that gets only an if statement, right?</t>
  </si>
  <si>
    <t>S1 (09:40): Yeah. There's no else. And also, if the water level is under 50, say the homeostasis variable should change to zero. So you can also put that right in saying you need water. Set homeostasis to zero.</t>
  </si>
  <si>
    <t>S2 (09:50): Oh, wow.</t>
  </si>
  <si>
    <t>S2 (09:55): Yes.</t>
  </si>
  <si>
    <t>S1 (10:00): No.</t>
  </si>
  <si>
    <t>S2 (11:06): Okay, so ... Does this need to be in the forever loop?</t>
  </si>
  <si>
    <t>S1 (11:09): Maybe. Try that. Nope. Okay, if water level is less than 50, homeostasis ...</t>
  </si>
  <si>
    <t>S2 (11:25): Maybe this needs to be in a different program.</t>
  </si>
  <si>
    <t>S1 (11:34): Maybe make a new forever loop just for that.</t>
  </si>
  <si>
    <t>S1 (11:45): Oh, no, it says create a new spray, and put this water image in costumes. When it is clicked, the water level variable should be set to 100.</t>
  </si>
  <si>
    <t>S2 (11:54): Oh, okay.</t>
  </si>
  <si>
    <t>S1 (11:58): So that can go back.</t>
  </si>
  <si>
    <t>S2 (12:00): Now we need a new spray.</t>
  </si>
  <si>
    <t>S1 (12:06): But if you have to put the rest of the if statement back. That has to go back in there.</t>
  </si>
  <si>
    <t>S2 (12:06): This?</t>
  </si>
  <si>
    <t>S1 (12:07): Yeah.</t>
  </si>
  <si>
    <t>S2 (12:10): Okay.</t>
  </si>
  <si>
    <t>S1 (12:14): And now you can make a new spray.</t>
  </si>
  <si>
    <t>S2 (12:15): Okay.</t>
  </si>
  <si>
    <t>S1 (12:16): It's fine.</t>
  </si>
  <si>
    <t>S2 (12:19): Will this work?</t>
  </si>
  <si>
    <t>S1 (12:22): No, I don't think that the water level will work. That's why we have to make a new spray.</t>
  </si>
  <si>
    <t>S2 (12:29): Oh, okay.</t>
  </si>
  <si>
    <t>S1 (12:32): You should be able to find the image in there. Scroll down. Scroll.</t>
  </si>
  <si>
    <t>S2 (12:50): Oh, I found it. This one.</t>
  </si>
  <si>
    <t>S1 (13:00): Yeah, put that one in.</t>
  </si>
  <si>
    <t>S1 (12:39): Probably 90. 90 should be good.</t>
  </si>
  <si>
    <t>S2 (12:42): Yeah.</t>
  </si>
  <si>
    <t>S1 (13:45): There you go. All right, when the spray is quick, the water level should be set to 100.</t>
  </si>
  <si>
    <t>S2 (13:55): When, one click?</t>
  </si>
  <si>
    <t>S1 (13:57): When spray is clicked.</t>
  </si>
  <si>
    <t>S2 (14:05): When I am clicked?</t>
  </si>
  <si>
    <t>S1 (14:07): Yes.</t>
  </si>
  <si>
    <t>S2 (14:12): Set the water level to 100. Yay, it did it.</t>
  </si>
  <si>
    <t>S1 (14:25): All right, we're done with the first part. The first part is on the board. I guess we can do the back. Now, create a new variable, and label it sugar level. Set the sugar level variable to 100.</t>
  </si>
  <si>
    <t>S2 (14:52): When this is clicked, set ...</t>
  </si>
  <si>
    <t>S1 (15:13): And then the sugar level variable should decrease by 0.04 times the exercise level. So if you go back to the message spray, there should be that change water level by. If you copy that, and bring it over to the next ... duplicate, yeah, that's fine.</t>
  </si>
  <si>
    <t>S2 (15:35): Bring it over to this spray.</t>
  </si>
  <si>
    <t>S1 (15:43): And now we just need the-</t>
  </si>
  <si>
    <t>S2 (15:44): The 100 one.</t>
  </si>
  <si>
    <t>S1 (15:55): Yes. Decrease by 0. ... four instead of five.</t>
  </si>
  <si>
    <t>S1 (16:10): The sugar level. Yes. Wait, it says again if the water level goes under 50, the message should say need water. Why is it talking about water?</t>
  </si>
  <si>
    <t>S2 (16:38): Oh, okay. I think it was just saying it should still ...</t>
  </si>
  <si>
    <t>S1 (16:44): Okay, it should still be doing that?</t>
  </si>
  <si>
    <t>S2 (16:47): Yeah.</t>
  </si>
  <si>
    <t>S1 (16:47): All right. If the sugar level goes under 50 ...</t>
  </si>
  <si>
    <t>S2 (16:47): If the sugar level goes under 50.</t>
  </si>
  <si>
    <t>S1 (16:56): Say need feed.</t>
  </si>
  <si>
    <t>S2 (16:58): Okay.</t>
  </si>
  <si>
    <t>S1 (17:01): We already have it here, we can just switch.</t>
  </si>
  <si>
    <t>S2 (17:06): Oh, the variable. Okay.</t>
  </si>
  <si>
    <t>S1 (17:10): Yeah, switch the variable.</t>
  </si>
  <si>
    <t>S2 (17:35): All right, should the sugar level be set to anything?</t>
  </si>
  <si>
    <t>S1 (17:40): It should be set to 100. Does it set to 100? Yeah. 90, yeah, 90. But it's going down because the exercise level is high.</t>
  </si>
  <si>
    <t>S2 (18:07): Okay. This si really funny.</t>
  </si>
  <si>
    <t>S1 (18:08): And finally, we have to make another spray, and put the food image in the costumes.</t>
  </si>
  <si>
    <t>S2 (18:29): Whoa.</t>
  </si>
  <si>
    <t>S1 (19:00): And when food is clicked, set sugar level to 100.</t>
  </si>
  <si>
    <t>S2 (19:07): When clicked, set the sugar level to 100.</t>
  </si>
  <si>
    <t>S1 (19:09): All right, it's going, it's just the exercise level is going really fast.</t>
  </si>
  <si>
    <t>S2 (19:09): What if we put the exercise level ...</t>
  </si>
  <si>
    <t>S1 (19:09): I don't know.</t>
  </si>
  <si>
    <t>S2 (19:09): Okay, that works.</t>
  </si>
  <si>
    <t>S1 (19:57): Create two new variables, sweat and body temperature.</t>
  </si>
  <si>
    <t>S2 (20:00): Oh, two new variables.</t>
  </si>
  <si>
    <t>S1 (20:06): Yeah.</t>
  </si>
  <si>
    <t>S2 (20:20): Sweat and body temperature?</t>
  </si>
  <si>
    <t>S1 (21:24): Yes. Set the body temperature to 98.6. And set sweat to one. And then when sweat is one, body temperature should increase by 0.001. We can probably use the same blocks as ...</t>
  </si>
  <si>
    <t>S2 (21:43): This one?</t>
  </si>
  <si>
    <t>S1 (21:46): That one, yes, the if statement.</t>
  </si>
  <si>
    <t>S2 (21:31): Okay.</t>
  </si>
  <si>
    <t>S1 (21:56): If sweat is one, body temp should increase ... Oh it's an if/elseOh, nevermind, we just need the if part. Body temp should increase by 0.001.</t>
  </si>
  <si>
    <t>S2 (22:38): Change body temp.</t>
  </si>
  <si>
    <t>S1 (22:39): Yeah.</t>
  </si>
  <si>
    <t>S2 (22:40): By 0.1.</t>
  </si>
  <si>
    <t>S1 (22:41): 0.001.</t>
  </si>
  <si>
    <t>S2 (22:48): Forever, right?</t>
  </si>
  <si>
    <t>S1 (23:10): Yes. Okay, it's going. And then if sweat is zero, change body temp by 0.01. So you can just put another if statement.</t>
  </si>
  <si>
    <t>S2 (23:24): Okay. If the?</t>
  </si>
  <si>
    <t>S1 (23:05): Sweat equals zero. Increase by 0.01.</t>
  </si>
  <si>
    <t>S2 (23:29): Sweat is zero, okay. Increase.</t>
  </si>
  <si>
    <t>S1 (24:01): Change by. Sweat.</t>
  </si>
  <si>
    <t>Teacher (24:09): Okay, guys, it's time to switch the roles again.</t>
  </si>
  <si>
    <t>S1 (24:25): Okay, change sweat by 0.01.</t>
  </si>
  <si>
    <t>S2 (24:37): I'm pretty sure it was supposed to be the body temperature that's increasing.</t>
  </si>
  <si>
    <t>S1 (24:45): Wait, hold on.</t>
  </si>
  <si>
    <t>S2 (24:46): Because if the sweat is equal to zero, body temperature should increase by 0.1. So that's supposed to be body temperature.</t>
  </si>
  <si>
    <t>S1 (24:56): Okay.</t>
  </si>
  <si>
    <t>S2 (25:00): No, the other one. Yeah.</t>
  </si>
  <si>
    <t>S1 (25:07): Okay. Click this, bring the exercise level back.</t>
  </si>
  <si>
    <t>S2 (25:19): Maybe we should-</t>
  </si>
  <si>
    <t>S1 (25:20): I'm going to give you some water, give some food. Why can't you move? Give you some food. Okay. Well, we did it.</t>
  </si>
  <si>
    <t>S2 (25:44): Yay.</t>
  </si>
  <si>
    <t>S1 (25:48): Maybe some more water. Here's some water.</t>
  </si>
  <si>
    <t>S2 (25:53): Maybe it's saying can't move for a long time.</t>
  </si>
  <si>
    <t>S1 (25:56): Oh, wait 100 seconds. Right?</t>
  </si>
  <si>
    <t>S2 (25:59): Yeah. Maybe we should change it to a little less.</t>
  </si>
  <si>
    <t>S2 (26:56): Oh, we forgot to do this part. If the body temperature exceeds 102.</t>
  </si>
  <si>
    <t>S1 (27:01): Oh, okay.</t>
  </si>
  <si>
    <t>S2 (27:04): So just another if statement. Oh, you put the if in the ...</t>
  </si>
  <si>
    <t>S1 (27:27): If body temperature is greater than what?</t>
  </si>
  <si>
    <t>S2 (27:29): 102</t>
  </si>
  <si>
    <t>S1 (27:30): Then?</t>
  </si>
  <si>
    <t>S2 (27:34): Say too hot.</t>
  </si>
  <si>
    <t>S1 (27:48): Okay. Yes.</t>
  </si>
  <si>
    <t>S2 (27:53): I don't know. Maybe we should put the if outside of the other if.</t>
  </si>
  <si>
    <t>S1 (28:01): Oh, my bad. I keep doing that. Play. Okay. Here, let's just wait for the body temperature to increase here. Okay, this is going to take forever.</t>
  </si>
  <si>
    <t>S2 (28:54): It's getting there. Slowly.</t>
  </si>
  <si>
    <t>S1 (28:54): Here, we'll just do this. Set body temperature to ...</t>
  </si>
  <si>
    <t>S2 (28:54): Whoa.</t>
  </si>
  <si>
    <t>S1 (28:54): Set body temp to 120. Too hot. Okay, it works.</t>
  </si>
  <si>
    <t>S2 (29:14): Wait, why is that still moving? Oh, okay.</t>
  </si>
  <si>
    <t>S2 (29:43): Maybe for the message ...</t>
  </si>
  <si>
    <t>S1 (29:45): It should be like for two seconds?</t>
  </si>
  <si>
    <t>S2 (29:47): Yeah.</t>
  </si>
  <si>
    <t>S1 (29:47): Okay. Change this. Say too hot for two seconds. Okay. One. And we'll change this.</t>
  </si>
  <si>
    <t>S2 (30:17): Maybe it should be for five seconds.</t>
  </si>
  <si>
    <t>S1 (30:25): Okay.</t>
  </si>
  <si>
    <t>Teacher (30:34): Okay, guys, we've got four minutes.</t>
  </si>
  <si>
    <t>S2 (30:34): And then you should probably change that too hot.</t>
  </si>
  <si>
    <t>S1 (30:37): There we go. Okay. She's not saying too hot anymore. Why is she instantly too hot? Need some sugar.</t>
  </si>
  <si>
    <t>S2 (30:54): Her body temperature is 102.2.</t>
  </si>
  <si>
    <t>S1 (30:56): Okay, she's not too hot anymore. Water. Drink water. The body temp isn't changing.</t>
  </si>
  <si>
    <t>S2 (31:11): Then you're going to drink water and eat food every two seconds.</t>
  </si>
  <si>
    <t>S1 (31:15): The body temp isn't going down or up, it's just staying.</t>
  </si>
  <si>
    <t>S2 (31:20): Maybe try to change the exercise level.</t>
  </si>
  <si>
    <t>S1 (31:24): Sweat, change the body temp. If sweat equals zero, change the body temp by ... Oh, maybe you need some food. All right, back to normal. Oh, 96.8.</t>
  </si>
  <si>
    <t>S2 (31:45): 98.6.</t>
  </si>
  <si>
    <t>S1 (31:46): 98.6, okay. That's right, I guess she just gets way too hot. Well, we're done.</t>
  </si>
  <si>
    <t>S2 (32:03): I wonder when we're exercising how hot your body can actually go to.</t>
  </si>
  <si>
    <t>S1 (32:08): I don't know.</t>
  </si>
  <si>
    <t>S2 (32:11): Because I'm pretty sure 105 is a really bad fever.</t>
  </si>
  <si>
    <t>S1 (32:18): Yeah, 105 is like hospital.</t>
  </si>
  <si>
    <t>S2 (32:24): Yeah. Eva, are you done?</t>
  </si>
  <si>
    <t>Speaker 4 (32:28): We're doing the third part. It doesn't work.</t>
  </si>
  <si>
    <t>S2 (32:30): That water is very big.</t>
  </si>
  <si>
    <t>Speaker 4 (32:40): It doesn't work.</t>
  </si>
  <si>
    <t>S2 (32:43): I'm so sorry, Eva. They'll probably ask to see it, like get it checked. Maybe there's a virus or something.</t>
  </si>
  <si>
    <t>Teacher (32:56): Are you done?</t>
  </si>
  <si>
    <t>S1 (32:56): Mm-hmm (affirmative).</t>
  </si>
  <si>
    <t>S2 (33:28): Yeah.</t>
  </si>
  <si>
    <t>Teacher (33:30): Perfect. Let me stop this.</t>
  </si>
  <si>
    <t>S1 (33:36): Okay.</t>
  </si>
  <si>
    <t>C</t>
  </si>
  <si>
    <t>O</t>
  </si>
  <si>
    <t>QuestionCode</t>
  </si>
  <si>
    <t xml:space="preserve">S1 (09:51): One click set water level to 100, right? </t>
  </si>
  <si>
    <t>S1 (09:51): Do we have that?</t>
  </si>
  <si>
    <t xml:space="preserve">S2 (13:30): Whoa. Rotate it. How would you rotate this? </t>
  </si>
  <si>
    <t>S2 (13:30): How many?</t>
  </si>
  <si>
    <t>S2 (16:00): That should be what level, sugar?</t>
  </si>
  <si>
    <t xml:space="preserve">S1 (26:09): Say can't move, wait 100 seconds. Let's change that to 20. All right. Why isn't the sweat changing?  </t>
  </si>
  <si>
    <t>S1 (26:09): Shouldn't the sweat be changing? Set body temperature, set sweat to one. If sweat equals one, change body temperature by ...</t>
  </si>
  <si>
    <t>S1 (29:29): Too hot?</t>
  </si>
  <si>
    <t xml:space="preserve">S1 (29:29): It's kind of laggy. Get some food, some water. Can't move?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</si>
</sst>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b/>
      <sz val="10"/>
      <color theme="1"/>
      <name val="Calibri"/>
      <family val="2"/>
    </font>
    <font>
      <b/>
      <sz val="10"/>
      <color rgb="FF252C2F"/>
      <name val="Calibri"/>
      <family val="2"/>
    </font>
    <font>
      <sz val="11"/>
      <color theme="1"/>
      <name val="Calibri"/>
      <family val="2"/>
      <scheme val="minor"/>
    </font>
    <font>
      <u/>
      <sz val="12"/>
      <color theme="10"/>
      <name val="Calibri"/>
      <family val="2"/>
      <scheme val="minor"/>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0">
    <xf numFmtId="0" fontId="0" fillId="0" borderId="0" xfId="0"/>
    <xf numFmtId="0" fontId="2" fillId="0" borderId="0" xfId="0" applyFont="1"/>
    <xf numFmtId="0" fontId="3" fillId="0" borderId="0" xfId="0" applyFont="1" applyAlignment="1">
      <alignment horizontal="center"/>
    </xf>
    <xf numFmtId="0" fontId="4" fillId="0" borderId="0" xfId="0" applyFont="1"/>
    <xf numFmtId="0" fontId="1" fillId="0" borderId="0" xfId="0" applyFont="1"/>
    <xf numFmtId="0" fontId="5" fillId="0" borderId="0" xfId="0" applyFont="1"/>
    <xf numFmtId="0" fontId="7" fillId="0" borderId="0" xfId="1" applyFont="1" applyAlignment="1">
      <alignment horizontal="center"/>
    </xf>
    <xf numFmtId="0" fontId="8" fillId="0" borderId="0" xfId="0" applyFont="1" applyAlignment="1">
      <alignment horizontal="center"/>
    </xf>
    <xf numFmtId="0" fontId="9"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1F35-E78A-6244-A2DF-57F2C7F7827F}">
  <dimension ref="A1:O573"/>
  <sheetViews>
    <sheetView tabSelected="1" topLeftCell="C66" zoomScale="65" workbookViewId="0">
      <selection activeCell="N19" sqref="N19"/>
    </sheetView>
  </sheetViews>
  <sheetFormatPr baseColWidth="10" defaultRowHeight="16" x14ac:dyDescent="0.2"/>
  <cols>
    <col min="1" max="1" width="82.5" customWidth="1"/>
    <col min="2" max="2" width="86" customWidth="1"/>
    <col min="3" max="3" width="10.83203125" style="9" customWidth="1"/>
    <col min="4" max="8" width="10.83203125" customWidth="1"/>
    <col min="9" max="9" width="63.83203125" customWidth="1"/>
    <col min="10" max="13" width="10.83203125" customWidth="1"/>
    <col min="14" max="14" width="53" customWidth="1"/>
  </cols>
  <sheetData>
    <row r="1" spans="1:15" s="4" customFormat="1" x14ac:dyDescent="0.2">
      <c r="A1"/>
      <c r="B1" s="1" t="s">
        <v>0</v>
      </c>
      <c r="C1" s="2" t="s">
        <v>1</v>
      </c>
      <c r="D1" s="2" t="s">
        <v>2</v>
      </c>
      <c r="E1" s="2" t="s">
        <v>3</v>
      </c>
      <c r="F1" s="2" t="s">
        <v>4</v>
      </c>
      <c r="G1" s="2" t="s">
        <v>5</v>
      </c>
      <c r="H1" s="2" t="s">
        <v>6</v>
      </c>
      <c r="I1" s="3" t="s">
        <v>7</v>
      </c>
      <c r="J1" s="1" t="s">
        <v>8</v>
      </c>
      <c r="K1" s="3" t="s">
        <v>9</v>
      </c>
      <c r="L1" s="3" t="s">
        <v>10</v>
      </c>
      <c r="M1" s="3" t="s">
        <v>11</v>
      </c>
      <c r="N1" s="3" t="s">
        <v>12</v>
      </c>
      <c r="O1" s="4" t="s">
        <v>206</v>
      </c>
    </row>
    <row r="2" spans="1:15" x14ac:dyDescent="0.2">
      <c r="A2" t="s">
        <v>13</v>
      </c>
      <c r="B2" s="5" t="str">
        <f>TRIM(A2)</f>
        <v>Teacher (00:00): And can you put the microphone someplace? Okay, this is off.</v>
      </c>
      <c r="C2" s="6" t="str">
        <f>MID(RIGHT(B2,LEN(B2)-SEARCH(" (",B2)-1),1,5)</f>
        <v>00:00</v>
      </c>
      <c r="D2" s="7" t="str">
        <f>MID(C2,1,2)</f>
        <v>00</v>
      </c>
      <c r="E2" s="7" t="str">
        <f>MID(C2,4,2)</f>
        <v>00</v>
      </c>
      <c r="F2" s="7">
        <f>D2*60+E2</f>
        <v>0</v>
      </c>
      <c r="G2" s="7" t="str">
        <f>LEFT(A2,SEARCH(": ",A2)-9)</f>
        <v>Teacher</v>
      </c>
      <c r="H2" s="7" t="str">
        <f>IF(G2="S1","S1",IF(G2="S2","S2","Other"))</f>
        <v>Other</v>
      </c>
      <c r="I2" s="8" t="str">
        <f>RIGHT(B2,LEN(B2)-SEARCH(": ",B2))</f>
        <v xml:space="preserve"> And can you put the microphone someplace? Okay, this is off.</v>
      </c>
      <c r="J2" s="1" t="b">
        <f t="shared" ref="J2:J66" si="0">ISNUMBER(FIND("?",I2))</f>
        <v>1</v>
      </c>
      <c r="K2" s="3" t="str">
        <f t="shared" ref="K2:K67" si="1">IF(J2=TRUE, CONCATENATE(H2,"Q"),"")</f>
        <v>OtherQ</v>
      </c>
      <c r="L2" s="3" t="str">
        <f>IF(K2="S1Q",1,"")</f>
        <v/>
      </c>
      <c r="M2" s="3" t="str">
        <f>IF(K2="S2Q",1,"")</f>
        <v/>
      </c>
      <c r="N2" s="3">
        <f t="shared" ref="N2:N66" si="2">SUM(L2:M2)</f>
        <v>0</v>
      </c>
    </row>
    <row r="3" spans="1:15" x14ac:dyDescent="0.2">
      <c r="A3" t="s">
        <v>14</v>
      </c>
      <c r="B3" s="5" t="str">
        <f t="shared" ref="B3:B67" si="3">TRIM(A3)</f>
        <v>S2 (00:00): Can I move this?</v>
      </c>
      <c r="C3" s="6" t="str">
        <f t="shared" ref="C3:C67" si="4">MID(RIGHT(B3,LEN(B3)-SEARCH(" (",B3)-1),1,5)</f>
        <v>00:00</v>
      </c>
      <c r="D3" s="7" t="str">
        <f t="shared" ref="D3:D67" si="5">MID(C3,1,2)</f>
        <v>00</v>
      </c>
      <c r="E3" s="7" t="str">
        <f t="shared" ref="E3:E67" si="6">MID(C3,4,2)</f>
        <v>00</v>
      </c>
      <c r="F3" s="7">
        <f t="shared" ref="F3:F67" si="7">D3*60+E3</f>
        <v>0</v>
      </c>
      <c r="G3" s="7" t="str">
        <f t="shared" ref="G3:G67" si="8">LEFT(A3,SEARCH(": ",A3)-9)</f>
        <v>S2</v>
      </c>
      <c r="H3" s="7" t="str">
        <f t="shared" ref="H3:H67" si="9">IF(G3="S1","S1",IF(G3="S2","S2","Other"))</f>
        <v>S2</v>
      </c>
      <c r="I3" s="8" t="str">
        <f t="shared" ref="I3:I67" si="10">RIGHT(B3,LEN(B3)-SEARCH(": ",B3))</f>
        <v xml:space="preserve"> Can I move this?</v>
      </c>
      <c r="J3" s="1" t="b">
        <f t="shared" si="0"/>
        <v>1</v>
      </c>
      <c r="K3" s="1" t="str">
        <f t="shared" si="1"/>
        <v>S2Q</v>
      </c>
      <c r="L3" s="1" t="str">
        <f t="shared" ref="L3:L67" si="11">IF(K3="S1Q",1,"")</f>
        <v/>
      </c>
      <c r="M3" s="1">
        <f t="shared" ref="M3:M67" si="12">IF(K3="S2Q",1,"")</f>
        <v>1</v>
      </c>
      <c r="N3" s="1">
        <f t="shared" si="2"/>
        <v>1</v>
      </c>
      <c r="O3" t="s">
        <v>204</v>
      </c>
    </row>
    <row r="4" spans="1:15" x14ac:dyDescent="0.2">
      <c r="A4" t="s">
        <v>15</v>
      </c>
      <c r="B4" s="5" t="str">
        <f t="shared" si="3"/>
        <v>Teacher (00:00): Yes, feel free. Can you move closer? Okay.</v>
      </c>
      <c r="C4" s="6" t="str">
        <f t="shared" si="4"/>
        <v>00:00</v>
      </c>
      <c r="D4" s="7" t="str">
        <f t="shared" si="5"/>
        <v>00</v>
      </c>
      <c r="E4" s="7" t="str">
        <f t="shared" si="6"/>
        <v>00</v>
      </c>
      <c r="F4" s="7">
        <f t="shared" si="7"/>
        <v>0</v>
      </c>
      <c r="G4" s="7" t="str">
        <f t="shared" si="8"/>
        <v>Teacher</v>
      </c>
      <c r="H4" s="7" t="str">
        <f t="shared" si="9"/>
        <v>Other</v>
      </c>
      <c r="I4" s="8" t="str">
        <f t="shared" si="10"/>
        <v xml:space="preserve"> Yes, feel free. Can you move closer? Okay.</v>
      </c>
      <c r="J4" s="1" t="b">
        <f t="shared" ref="J4:J67" si="13">ISNUMBER(FIND("?",I4))</f>
        <v>1</v>
      </c>
      <c r="K4" s="3" t="str">
        <f t="shared" ref="K4:K67" si="14">IF(J4=TRUE, CONCATENATE(H4,"Q"),"")</f>
        <v>OtherQ</v>
      </c>
      <c r="L4" s="3" t="str">
        <f t="shared" si="11"/>
        <v/>
      </c>
      <c r="M4" s="3" t="str">
        <f t="shared" si="12"/>
        <v/>
      </c>
      <c r="N4" s="3">
        <f t="shared" ref="N4:N67" si="15">SUM(L4:M4)</f>
        <v>0</v>
      </c>
    </row>
    <row r="5" spans="1:15" x14ac:dyDescent="0.2">
      <c r="A5" t="s">
        <v>16</v>
      </c>
      <c r="B5" s="5" t="str">
        <f t="shared" ref="B5:B68" si="16">TRIM(A5)</f>
        <v>S1 (00:46): Oh, we have to do this again.</v>
      </c>
      <c r="C5" s="6" t="str">
        <f t="shared" ref="C5:C68" si="17">MID(RIGHT(B5,LEN(B5)-SEARCH(" (",B5)-1),1,5)</f>
        <v>00:46</v>
      </c>
      <c r="D5" s="7" t="str">
        <f t="shared" ref="D5:D68" si="18">MID(C5,1,2)</f>
        <v>00</v>
      </c>
      <c r="E5" s="7" t="str">
        <f t="shared" ref="E5:E68" si="19">MID(C5,4,2)</f>
        <v>46</v>
      </c>
      <c r="F5" s="7">
        <f t="shared" ref="F5:F68" si="20">D5*60+E5</f>
        <v>46</v>
      </c>
      <c r="G5" s="7" t="str">
        <f t="shared" ref="G5:G68" si="21">LEFT(A5,SEARCH(": ",A5)-9)</f>
        <v>S1</v>
      </c>
      <c r="H5" s="7" t="str">
        <f t="shared" ref="H5:H68" si="22">IF(G5="S1","S1",IF(G5="S2","S2","Other"))</f>
        <v>S1</v>
      </c>
      <c r="I5" s="8" t="str">
        <f t="shared" ref="I5:I68" si="23">RIGHT(B5,LEN(B5)-SEARCH(": ",B5))</f>
        <v xml:space="preserve"> Oh, we have to do this again.</v>
      </c>
      <c r="J5" s="1" t="b">
        <f t="shared" si="13"/>
        <v>0</v>
      </c>
      <c r="K5" s="1" t="str">
        <f t="shared" si="14"/>
        <v/>
      </c>
      <c r="L5" s="1" t="str">
        <f t="shared" ref="L5:L68" si="24">IF(K5="S1Q",1,"")</f>
        <v/>
      </c>
      <c r="M5" s="1" t="str">
        <f t="shared" ref="M5:M68" si="25">IF(K5="S2Q",1,"")</f>
        <v/>
      </c>
      <c r="N5" s="1">
        <f t="shared" si="15"/>
        <v>0</v>
      </c>
    </row>
    <row r="6" spans="1:15" x14ac:dyDescent="0.2">
      <c r="A6" t="s">
        <v>17</v>
      </c>
      <c r="B6" s="5" t="str">
        <f t="shared" si="16"/>
        <v>S2 (01:26): Wait, we have to do this first.</v>
      </c>
      <c r="C6" s="6" t="str">
        <f t="shared" si="17"/>
        <v>01:26</v>
      </c>
      <c r="D6" s="7" t="str">
        <f t="shared" si="18"/>
        <v>01</v>
      </c>
      <c r="E6" s="7" t="str">
        <f t="shared" si="19"/>
        <v>26</v>
      </c>
      <c r="F6" s="7">
        <f t="shared" si="20"/>
        <v>86</v>
      </c>
      <c r="G6" s="7" t="str">
        <f t="shared" si="21"/>
        <v>S2</v>
      </c>
      <c r="H6" s="7" t="str">
        <f t="shared" si="22"/>
        <v>S2</v>
      </c>
      <c r="I6" s="8" t="str">
        <f t="shared" si="23"/>
        <v xml:space="preserve"> Wait, we have to do this first.</v>
      </c>
      <c r="J6" s="1" t="b">
        <f t="shared" si="13"/>
        <v>0</v>
      </c>
      <c r="K6" s="3" t="str">
        <f t="shared" si="14"/>
        <v/>
      </c>
      <c r="L6" s="3" t="str">
        <f t="shared" si="24"/>
        <v/>
      </c>
      <c r="M6" s="3" t="str">
        <f t="shared" si="25"/>
        <v/>
      </c>
      <c r="N6" s="3">
        <f t="shared" si="15"/>
        <v>0</v>
      </c>
    </row>
    <row r="7" spans="1:15" x14ac:dyDescent="0.2">
      <c r="A7" t="s">
        <v>18</v>
      </c>
      <c r="B7" s="5" t="str">
        <f t="shared" si="16"/>
        <v>S1 (01:32): Okay, so we already have ... We'll save this. I am logged in. What do you mean? Okay, now I'm in. Okay, I saved it.</v>
      </c>
      <c r="C7" s="6" t="str">
        <f t="shared" si="17"/>
        <v>01:32</v>
      </c>
      <c r="D7" s="7" t="str">
        <f t="shared" si="18"/>
        <v>01</v>
      </c>
      <c r="E7" s="7" t="str">
        <f t="shared" si="19"/>
        <v>32</v>
      </c>
      <c r="F7" s="7">
        <f t="shared" si="20"/>
        <v>92</v>
      </c>
      <c r="G7" s="7" t="str">
        <f t="shared" si="21"/>
        <v>S1</v>
      </c>
      <c r="H7" s="7" t="str">
        <f t="shared" si="22"/>
        <v>S1</v>
      </c>
      <c r="I7" s="8" t="str">
        <f t="shared" si="23"/>
        <v xml:space="preserve"> Okay, so we already have ... We'll save this. I am logged in. What do you mean? Okay, now I'm in. Okay, I saved it.</v>
      </c>
      <c r="J7" s="1" t="b">
        <f t="shared" si="13"/>
        <v>1</v>
      </c>
      <c r="K7" s="1" t="str">
        <f t="shared" si="14"/>
        <v>S1Q</v>
      </c>
      <c r="L7" s="1">
        <f t="shared" si="24"/>
        <v>1</v>
      </c>
      <c r="M7" s="1" t="str">
        <f t="shared" si="25"/>
        <v/>
      </c>
      <c r="N7" s="1">
        <f t="shared" si="15"/>
        <v>1</v>
      </c>
      <c r="O7" t="s">
        <v>205</v>
      </c>
    </row>
    <row r="8" spans="1:15" x14ac:dyDescent="0.2">
      <c r="A8" t="s">
        <v>19</v>
      </c>
      <c r="B8" s="5" t="str">
        <f t="shared" si="16"/>
        <v>S2 (02:24): Keep it set on homeostasis, set on one click.</v>
      </c>
      <c r="C8" s="6" t="str">
        <f t="shared" si="17"/>
        <v>02:24</v>
      </c>
      <c r="D8" s="7" t="str">
        <f t="shared" si="18"/>
        <v>02</v>
      </c>
      <c r="E8" s="7" t="str">
        <f t="shared" si="19"/>
        <v>24</v>
      </c>
      <c r="F8" s="7">
        <f t="shared" si="20"/>
        <v>144</v>
      </c>
      <c r="G8" s="7" t="str">
        <f t="shared" si="21"/>
        <v>S2</v>
      </c>
      <c r="H8" s="7" t="str">
        <f t="shared" si="22"/>
        <v>S2</v>
      </c>
      <c r="I8" s="8" t="str">
        <f t="shared" si="23"/>
        <v xml:space="preserve"> Keep it set on homeostasis, set on one click.</v>
      </c>
      <c r="J8" s="1" t="b">
        <f t="shared" si="13"/>
        <v>0</v>
      </c>
      <c r="K8" s="3" t="str">
        <f t="shared" si="14"/>
        <v/>
      </c>
      <c r="L8" s="3" t="str">
        <f t="shared" si="24"/>
        <v/>
      </c>
      <c r="M8" s="3" t="str">
        <f t="shared" si="25"/>
        <v/>
      </c>
      <c r="N8" s="3">
        <f t="shared" si="15"/>
        <v>0</v>
      </c>
    </row>
    <row r="9" spans="1:15" x14ac:dyDescent="0.2">
      <c r="A9" t="s">
        <v>20</v>
      </c>
      <c r="B9" s="5" t="str">
        <f t="shared" si="16"/>
        <v>S1 (02:25): To one?</v>
      </c>
      <c r="C9" s="6" t="str">
        <f t="shared" si="17"/>
        <v>02:25</v>
      </c>
      <c r="D9" s="7" t="str">
        <f t="shared" si="18"/>
        <v>02</v>
      </c>
      <c r="E9" s="7" t="str">
        <f t="shared" si="19"/>
        <v>25</v>
      </c>
      <c r="F9" s="7">
        <f t="shared" si="20"/>
        <v>145</v>
      </c>
      <c r="G9" s="7" t="str">
        <f t="shared" si="21"/>
        <v>S1</v>
      </c>
      <c r="H9" s="7" t="str">
        <f t="shared" si="22"/>
        <v>S1</v>
      </c>
      <c r="I9" s="8" t="str">
        <f t="shared" si="23"/>
        <v xml:space="preserve"> To one?</v>
      </c>
      <c r="J9" s="1" t="b">
        <f t="shared" si="13"/>
        <v>1</v>
      </c>
      <c r="K9" s="1" t="str">
        <f t="shared" si="14"/>
        <v>S1Q</v>
      </c>
      <c r="L9" s="1">
        <f t="shared" si="24"/>
        <v>1</v>
      </c>
      <c r="M9" s="1" t="str">
        <f t="shared" si="25"/>
        <v/>
      </c>
      <c r="N9" s="1">
        <f t="shared" si="15"/>
        <v>1</v>
      </c>
      <c r="O9" t="s">
        <v>204</v>
      </c>
    </row>
    <row r="10" spans="1:15" x14ac:dyDescent="0.2">
      <c r="A10" t="s">
        <v>21</v>
      </c>
      <c r="B10" s="5" t="str">
        <f t="shared" si="16"/>
        <v>S2 (02:30): Yeah.</v>
      </c>
      <c r="C10" s="6" t="str">
        <f t="shared" si="17"/>
        <v>02:30</v>
      </c>
      <c r="D10" s="7" t="str">
        <f t="shared" si="18"/>
        <v>02</v>
      </c>
      <c r="E10" s="7" t="str">
        <f t="shared" si="19"/>
        <v>30</v>
      </c>
      <c r="F10" s="7">
        <f t="shared" si="20"/>
        <v>150</v>
      </c>
      <c r="G10" s="7" t="str">
        <f t="shared" si="21"/>
        <v>S2</v>
      </c>
      <c r="H10" s="7" t="str">
        <f t="shared" si="22"/>
        <v>S2</v>
      </c>
      <c r="I10" s="8" t="str">
        <f t="shared" si="23"/>
        <v xml:space="preserve"> Yeah.</v>
      </c>
      <c r="J10" s="1" t="b">
        <f t="shared" si="13"/>
        <v>0</v>
      </c>
      <c r="K10" s="3" t="str">
        <f t="shared" si="14"/>
        <v/>
      </c>
      <c r="L10" s="3" t="str">
        <f t="shared" si="24"/>
        <v/>
      </c>
      <c r="M10" s="3" t="str">
        <f t="shared" si="25"/>
        <v/>
      </c>
      <c r="N10" s="3">
        <f t="shared" si="15"/>
        <v>0</v>
      </c>
    </row>
    <row r="11" spans="1:15" x14ac:dyDescent="0.2">
      <c r="A11" t="s">
        <v>22</v>
      </c>
      <c r="B11" s="5" t="str">
        <f t="shared" si="16"/>
        <v>S1 (02:31): Okay.</v>
      </c>
      <c r="C11" s="6" t="str">
        <f t="shared" si="17"/>
        <v>02:31</v>
      </c>
      <c r="D11" s="7" t="str">
        <f t="shared" si="18"/>
        <v>02</v>
      </c>
      <c r="E11" s="7" t="str">
        <f t="shared" si="19"/>
        <v>31</v>
      </c>
      <c r="F11" s="7">
        <f t="shared" si="20"/>
        <v>151</v>
      </c>
      <c r="G11" s="7" t="str">
        <f t="shared" si="21"/>
        <v>S1</v>
      </c>
      <c r="H11" s="7" t="str">
        <f t="shared" si="22"/>
        <v>S1</v>
      </c>
      <c r="I11" s="8" t="str">
        <f t="shared" si="23"/>
        <v xml:space="preserve"> Okay.</v>
      </c>
      <c r="J11" s="1" t="b">
        <f t="shared" si="13"/>
        <v>0</v>
      </c>
      <c r="K11" s="1" t="str">
        <f t="shared" si="14"/>
        <v/>
      </c>
      <c r="L11" s="1" t="str">
        <f t="shared" si="24"/>
        <v/>
      </c>
      <c r="M11" s="1" t="str">
        <f t="shared" si="25"/>
        <v/>
      </c>
      <c r="N11" s="1">
        <f t="shared" si="15"/>
        <v>0</v>
      </c>
    </row>
    <row r="12" spans="1:15" x14ac:dyDescent="0.2">
      <c r="A12" t="s">
        <v>23</v>
      </c>
      <c r="B12" s="5" t="str">
        <f t="shared" si="16"/>
        <v>S2 (02:34): Then you [inaudible 00:02:34]</v>
      </c>
      <c r="C12" s="6" t="str">
        <f t="shared" si="17"/>
        <v>02:34</v>
      </c>
      <c r="D12" s="7" t="str">
        <f t="shared" si="18"/>
        <v>02</v>
      </c>
      <c r="E12" s="7" t="str">
        <f t="shared" si="19"/>
        <v>34</v>
      </c>
      <c r="F12" s="7">
        <f t="shared" si="20"/>
        <v>154</v>
      </c>
      <c r="G12" s="7" t="str">
        <f t="shared" si="21"/>
        <v>S2</v>
      </c>
      <c r="H12" s="7" t="str">
        <f t="shared" si="22"/>
        <v>S2</v>
      </c>
      <c r="I12" s="8" t="str">
        <f t="shared" si="23"/>
        <v xml:space="preserve"> Then you [inaudible 00:02:34]</v>
      </c>
      <c r="J12" s="1" t="b">
        <f t="shared" si="13"/>
        <v>0</v>
      </c>
      <c r="K12" s="3" t="str">
        <f t="shared" si="14"/>
        <v/>
      </c>
      <c r="L12" s="3" t="str">
        <f t="shared" si="24"/>
        <v/>
      </c>
      <c r="M12" s="3" t="str">
        <f t="shared" si="25"/>
        <v/>
      </c>
      <c r="N12" s="3">
        <f t="shared" si="15"/>
        <v>0</v>
      </c>
    </row>
    <row r="13" spans="1:15" x14ac:dyDescent="0.2">
      <c r="A13" t="s">
        <v>24</v>
      </c>
      <c r="B13" s="5" t="str">
        <f t="shared" si="16"/>
        <v>S1 (02:36): That one. Okay.</v>
      </c>
      <c r="C13" s="6" t="str">
        <f t="shared" si="17"/>
        <v>02:36</v>
      </c>
      <c r="D13" s="7" t="str">
        <f t="shared" si="18"/>
        <v>02</v>
      </c>
      <c r="E13" s="7" t="str">
        <f t="shared" si="19"/>
        <v>36</v>
      </c>
      <c r="F13" s="7">
        <f t="shared" si="20"/>
        <v>156</v>
      </c>
      <c r="G13" s="7" t="str">
        <f t="shared" si="21"/>
        <v>S1</v>
      </c>
      <c r="H13" s="7" t="str">
        <f t="shared" si="22"/>
        <v>S1</v>
      </c>
      <c r="I13" s="8" t="str">
        <f t="shared" si="23"/>
        <v xml:space="preserve"> That one. Okay.</v>
      </c>
      <c r="J13" s="1" t="b">
        <f t="shared" si="13"/>
        <v>0</v>
      </c>
      <c r="K13" s="1" t="str">
        <f t="shared" si="14"/>
        <v/>
      </c>
      <c r="L13" s="1" t="str">
        <f t="shared" si="24"/>
        <v/>
      </c>
      <c r="M13" s="1" t="str">
        <f t="shared" si="25"/>
        <v/>
      </c>
      <c r="N13" s="1">
        <f t="shared" si="15"/>
        <v>0</v>
      </c>
    </row>
    <row r="14" spans="1:15" x14ac:dyDescent="0.2">
      <c r="A14" t="s">
        <v>25</v>
      </c>
      <c r="B14" s="5" t="str">
        <f t="shared" si="16"/>
        <v>S2 (02:40): I think it's the one there.</v>
      </c>
      <c r="C14" s="6" t="str">
        <f t="shared" si="17"/>
        <v>02:40</v>
      </c>
      <c r="D14" s="7" t="str">
        <f t="shared" si="18"/>
        <v>02</v>
      </c>
      <c r="E14" s="7" t="str">
        <f t="shared" si="19"/>
        <v>40</v>
      </c>
      <c r="F14" s="7">
        <f t="shared" si="20"/>
        <v>160</v>
      </c>
      <c r="G14" s="7" t="str">
        <f t="shared" si="21"/>
        <v>S2</v>
      </c>
      <c r="H14" s="7" t="str">
        <f t="shared" si="22"/>
        <v>S2</v>
      </c>
      <c r="I14" s="8" t="str">
        <f t="shared" si="23"/>
        <v xml:space="preserve"> I think it's the one there.</v>
      </c>
      <c r="J14" s="1" t="b">
        <f t="shared" si="13"/>
        <v>0</v>
      </c>
      <c r="K14" s="3" t="str">
        <f t="shared" si="14"/>
        <v/>
      </c>
      <c r="L14" s="3" t="str">
        <f t="shared" si="24"/>
        <v/>
      </c>
      <c r="M14" s="3" t="str">
        <f t="shared" si="25"/>
        <v/>
      </c>
      <c r="N14" s="3">
        <f t="shared" si="15"/>
        <v>0</v>
      </c>
    </row>
    <row r="15" spans="1:15" x14ac:dyDescent="0.2">
      <c r="A15" t="s">
        <v>26</v>
      </c>
      <c r="B15" s="5" t="str">
        <f t="shared" si="16"/>
        <v>S1 (02:50): Oh.</v>
      </c>
      <c r="C15" s="6" t="str">
        <f t="shared" si="17"/>
        <v>02:50</v>
      </c>
      <c r="D15" s="7" t="str">
        <f t="shared" si="18"/>
        <v>02</v>
      </c>
      <c r="E15" s="7" t="str">
        <f t="shared" si="19"/>
        <v>50</v>
      </c>
      <c r="F15" s="7">
        <f t="shared" si="20"/>
        <v>170</v>
      </c>
      <c r="G15" s="7" t="str">
        <f t="shared" si="21"/>
        <v>S1</v>
      </c>
      <c r="H15" s="7" t="str">
        <f t="shared" si="22"/>
        <v>S1</v>
      </c>
      <c r="I15" s="8" t="str">
        <f t="shared" si="23"/>
        <v xml:space="preserve"> Oh.</v>
      </c>
      <c r="J15" s="1" t="b">
        <f t="shared" si="13"/>
        <v>0</v>
      </c>
      <c r="K15" s="1" t="str">
        <f t="shared" si="14"/>
        <v/>
      </c>
      <c r="L15" s="1" t="str">
        <f t="shared" si="24"/>
        <v/>
      </c>
      <c r="M15" s="1" t="str">
        <f t="shared" si="25"/>
        <v/>
      </c>
      <c r="N15" s="1">
        <f t="shared" si="15"/>
        <v>0</v>
      </c>
    </row>
    <row r="16" spans="1:15" x14ac:dyDescent="0.2">
      <c r="A16" t="s">
        <v>27</v>
      </c>
      <c r="B16" s="5" t="str">
        <f t="shared" si="16"/>
        <v>S2 (02:55): And then it's for every one. Then put it under the second homeostasis.</v>
      </c>
      <c r="C16" s="6" t="str">
        <f t="shared" si="17"/>
        <v>02:55</v>
      </c>
      <c r="D16" s="7" t="str">
        <f t="shared" si="18"/>
        <v>02</v>
      </c>
      <c r="E16" s="7" t="str">
        <f t="shared" si="19"/>
        <v>55</v>
      </c>
      <c r="F16" s="7">
        <f t="shared" si="20"/>
        <v>175</v>
      </c>
      <c r="G16" s="7" t="str">
        <f t="shared" si="21"/>
        <v>S2</v>
      </c>
      <c r="H16" s="7" t="str">
        <f t="shared" si="22"/>
        <v>S2</v>
      </c>
      <c r="I16" s="8" t="str">
        <f t="shared" si="23"/>
        <v xml:space="preserve"> And then it's for every one. Then put it under the second homeostasis.</v>
      </c>
      <c r="J16" s="1" t="b">
        <f t="shared" si="13"/>
        <v>0</v>
      </c>
      <c r="K16" s="3" t="str">
        <f t="shared" si="14"/>
        <v/>
      </c>
      <c r="L16" s="3" t="str">
        <f t="shared" si="24"/>
        <v/>
      </c>
      <c r="M16" s="3" t="str">
        <f t="shared" si="25"/>
        <v/>
      </c>
      <c r="N16" s="3">
        <f t="shared" si="15"/>
        <v>0</v>
      </c>
    </row>
    <row r="17" spans="1:15" x14ac:dyDescent="0.2">
      <c r="A17" t="s">
        <v>28</v>
      </c>
      <c r="B17" s="5" t="str">
        <f t="shared" si="16"/>
        <v>S1 (03:03): Homeostasis is one.</v>
      </c>
      <c r="C17" s="6" t="str">
        <f t="shared" si="17"/>
        <v>03:03</v>
      </c>
      <c r="D17" s="7" t="str">
        <f t="shared" si="18"/>
        <v>03</v>
      </c>
      <c r="E17" s="7" t="str">
        <f t="shared" si="19"/>
        <v>03</v>
      </c>
      <c r="F17" s="7">
        <f t="shared" si="20"/>
        <v>183</v>
      </c>
      <c r="G17" s="7" t="str">
        <f t="shared" si="21"/>
        <v>S1</v>
      </c>
      <c r="H17" s="7" t="str">
        <f t="shared" si="22"/>
        <v>S1</v>
      </c>
      <c r="I17" s="8" t="str">
        <f t="shared" si="23"/>
        <v xml:space="preserve"> Homeostasis is one.</v>
      </c>
      <c r="J17" s="1" t="b">
        <f t="shared" si="13"/>
        <v>0</v>
      </c>
      <c r="K17" s="1" t="str">
        <f t="shared" si="14"/>
        <v/>
      </c>
      <c r="L17" s="1" t="str">
        <f t="shared" si="24"/>
        <v/>
      </c>
      <c r="M17" s="1" t="str">
        <f t="shared" si="25"/>
        <v/>
      </c>
      <c r="N17" s="1">
        <f t="shared" si="15"/>
        <v>0</v>
      </c>
    </row>
    <row r="18" spans="1:15" x14ac:dyDescent="0.2">
      <c r="A18" t="s">
        <v>29</v>
      </c>
      <c r="B18" s="5" t="str">
        <f t="shared" si="16"/>
        <v>S2 (03:20): You put it, yeah, in operations.</v>
      </c>
      <c r="C18" s="6" t="str">
        <f t="shared" si="17"/>
        <v>03:20</v>
      </c>
      <c r="D18" s="7" t="str">
        <f t="shared" si="18"/>
        <v>03</v>
      </c>
      <c r="E18" s="7" t="str">
        <f t="shared" si="19"/>
        <v>20</v>
      </c>
      <c r="F18" s="7">
        <f t="shared" si="20"/>
        <v>200</v>
      </c>
      <c r="G18" s="7" t="str">
        <f t="shared" si="21"/>
        <v>S2</v>
      </c>
      <c r="H18" s="7" t="str">
        <f t="shared" si="22"/>
        <v>S2</v>
      </c>
      <c r="I18" s="8" t="str">
        <f t="shared" si="23"/>
        <v xml:space="preserve"> You put it, yeah, in operations.</v>
      </c>
      <c r="J18" s="1" t="b">
        <f t="shared" si="13"/>
        <v>0</v>
      </c>
      <c r="K18" s="3" t="str">
        <f t="shared" si="14"/>
        <v/>
      </c>
      <c r="L18" s="3" t="str">
        <f t="shared" si="24"/>
        <v/>
      </c>
      <c r="M18" s="3" t="str">
        <f t="shared" si="25"/>
        <v/>
      </c>
      <c r="N18" s="3">
        <f t="shared" si="15"/>
        <v>0</v>
      </c>
    </row>
    <row r="19" spans="1:15" x14ac:dyDescent="0.2">
      <c r="A19" t="s">
        <v>30</v>
      </c>
      <c r="B19" s="5" t="str">
        <f t="shared" si="16"/>
        <v>S1 (03:25): And then see next insert. All right.</v>
      </c>
      <c r="C19" s="6" t="str">
        <f t="shared" si="17"/>
        <v>03:25</v>
      </c>
      <c r="D19" s="7" t="str">
        <f t="shared" si="18"/>
        <v>03</v>
      </c>
      <c r="E19" s="7" t="str">
        <f t="shared" si="19"/>
        <v>25</v>
      </c>
      <c r="F19" s="7">
        <f t="shared" si="20"/>
        <v>205</v>
      </c>
      <c r="G19" s="7" t="str">
        <f t="shared" si="21"/>
        <v>S1</v>
      </c>
      <c r="H19" s="7" t="str">
        <f t="shared" si="22"/>
        <v>S1</v>
      </c>
      <c r="I19" s="8" t="str">
        <f t="shared" si="23"/>
        <v xml:space="preserve"> And then see next insert. All right.</v>
      </c>
      <c r="J19" s="1" t="b">
        <f t="shared" si="13"/>
        <v>0</v>
      </c>
      <c r="K19" s="1" t="str">
        <f t="shared" si="14"/>
        <v/>
      </c>
      <c r="L19" s="1" t="str">
        <f t="shared" si="24"/>
        <v/>
      </c>
      <c r="M19" s="1" t="str">
        <f t="shared" si="25"/>
        <v/>
      </c>
      <c r="N19" s="1">
        <f t="shared" si="15"/>
        <v>0</v>
      </c>
    </row>
    <row r="20" spans="1:15" x14ac:dyDescent="0.2">
      <c r="A20" t="s">
        <v>31</v>
      </c>
      <c r="B20" s="5" t="str">
        <f t="shared" si="16"/>
        <v>S2 (03:30): Wait one.</v>
      </c>
      <c r="C20" s="6" t="str">
        <f t="shared" si="17"/>
        <v>03:30</v>
      </c>
      <c r="D20" s="7" t="str">
        <f t="shared" si="18"/>
        <v>03</v>
      </c>
      <c r="E20" s="7" t="str">
        <f t="shared" si="19"/>
        <v>30</v>
      </c>
      <c r="F20" s="7">
        <f t="shared" si="20"/>
        <v>210</v>
      </c>
      <c r="G20" s="7" t="str">
        <f t="shared" si="21"/>
        <v>S2</v>
      </c>
      <c r="H20" s="7" t="str">
        <f t="shared" si="22"/>
        <v>S2</v>
      </c>
      <c r="I20" s="8" t="str">
        <f t="shared" si="23"/>
        <v xml:space="preserve"> Wait one.</v>
      </c>
      <c r="J20" s="1" t="b">
        <f t="shared" si="13"/>
        <v>0</v>
      </c>
      <c r="K20" s="3" t="str">
        <f t="shared" si="14"/>
        <v/>
      </c>
      <c r="L20" s="3" t="str">
        <f t="shared" si="24"/>
        <v/>
      </c>
      <c r="M20" s="3" t="str">
        <f t="shared" si="25"/>
        <v/>
      </c>
      <c r="N20" s="3">
        <f t="shared" si="15"/>
        <v>0</v>
      </c>
    </row>
    <row r="21" spans="1:15" x14ac:dyDescent="0.2">
      <c r="A21" t="s">
        <v>32</v>
      </c>
      <c r="B21" s="5" t="str">
        <f t="shared" si="16"/>
        <v>S1 (03:37): Okay, wait one. What this one?</v>
      </c>
      <c r="C21" s="6" t="str">
        <f t="shared" si="17"/>
        <v>03:37</v>
      </c>
      <c r="D21" s="7" t="str">
        <f t="shared" si="18"/>
        <v>03</v>
      </c>
      <c r="E21" s="7" t="str">
        <f t="shared" si="19"/>
        <v>37</v>
      </c>
      <c r="F21" s="7">
        <f t="shared" si="20"/>
        <v>217</v>
      </c>
      <c r="G21" s="7" t="str">
        <f t="shared" si="21"/>
        <v>S1</v>
      </c>
      <c r="H21" s="7" t="str">
        <f t="shared" si="22"/>
        <v>S1</v>
      </c>
      <c r="I21" s="8" t="str">
        <f t="shared" si="23"/>
        <v xml:space="preserve"> Okay, wait one. What this one?</v>
      </c>
      <c r="J21" s="1" t="b">
        <f t="shared" si="13"/>
        <v>1</v>
      </c>
      <c r="K21" s="1" t="str">
        <f t="shared" si="14"/>
        <v>S1Q</v>
      </c>
      <c r="L21" s="1">
        <f t="shared" si="24"/>
        <v>1</v>
      </c>
      <c r="M21" s="1" t="str">
        <f t="shared" si="25"/>
        <v/>
      </c>
      <c r="N21" s="1">
        <f t="shared" si="15"/>
        <v>1</v>
      </c>
      <c r="O21" t="s">
        <v>204</v>
      </c>
    </row>
    <row r="22" spans="1:15" x14ac:dyDescent="0.2">
      <c r="A22" t="s">
        <v>33</v>
      </c>
      <c r="B22" s="5" t="str">
        <f t="shared" si="16"/>
        <v>S2 (03:50): Put that thing in it.</v>
      </c>
      <c r="C22" s="6" t="str">
        <f t="shared" si="17"/>
        <v>03:50</v>
      </c>
      <c r="D22" s="7" t="str">
        <f t="shared" si="18"/>
        <v>03</v>
      </c>
      <c r="E22" s="7" t="str">
        <f t="shared" si="19"/>
        <v>50</v>
      </c>
      <c r="F22" s="7">
        <f t="shared" si="20"/>
        <v>230</v>
      </c>
      <c r="G22" s="7" t="str">
        <f t="shared" si="21"/>
        <v>S2</v>
      </c>
      <c r="H22" s="7" t="str">
        <f t="shared" si="22"/>
        <v>S2</v>
      </c>
      <c r="I22" s="8" t="str">
        <f t="shared" si="23"/>
        <v xml:space="preserve"> Put that thing in it.</v>
      </c>
      <c r="J22" s="1" t="b">
        <f t="shared" si="13"/>
        <v>0</v>
      </c>
      <c r="K22" s="3" t="str">
        <f t="shared" si="14"/>
        <v/>
      </c>
      <c r="L22" s="3" t="str">
        <f t="shared" si="24"/>
        <v/>
      </c>
      <c r="M22" s="3" t="str">
        <f t="shared" si="25"/>
        <v/>
      </c>
      <c r="N22" s="3">
        <f t="shared" si="15"/>
        <v>0</v>
      </c>
    </row>
    <row r="23" spans="1:15" x14ac:dyDescent="0.2">
      <c r="A23" t="s">
        <v>34</v>
      </c>
      <c r="B23" s="5" t="str">
        <f t="shared" si="16"/>
        <v>S1 (03:50): Oh, the waste.</v>
      </c>
      <c r="C23" s="6" t="str">
        <f t="shared" si="17"/>
        <v>03:50</v>
      </c>
      <c r="D23" s="7" t="str">
        <f t="shared" si="18"/>
        <v>03</v>
      </c>
      <c r="E23" s="7" t="str">
        <f t="shared" si="19"/>
        <v>50</v>
      </c>
      <c r="F23" s="7">
        <f t="shared" si="20"/>
        <v>230</v>
      </c>
      <c r="G23" s="7" t="str">
        <f t="shared" si="21"/>
        <v>S1</v>
      </c>
      <c r="H23" s="7" t="str">
        <f t="shared" si="22"/>
        <v>S1</v>
      </c>
      <c r="I23" s="8" t="str">
        <f t="shared" si="23"/>
        <v xml:space="preserve"> Oh, the waste.</v>
      </c>
      <c r="J23" s="1" t="b">
        <f t="shared" si="13"/>
        <v>0</v>
      </c>
      <c r="K23" s="1" t="str">
        <f t="shared" si="14"/>
        <v/>
      </c>
      <c r="L23" s="1" t="str">
        <f t="shared" si="24"/>
        <v/>
      </c>
      <c r="M23" s="1" t="str">
        <f t="shared" si="25"/>
        <v/>
      </c>
      <c r="N23" s="1">
        <f t="shared" si="15"/>
        <v>0</v>
      </c>
    </row>
    <row r="24" spans="1:15" x14ac:dyDescent="0.2">
      <c r="A24" t="s">
        <v>35</v>
      </c>
      <c r="B24" s="5" t="str">
        <f t="shared" si="16"/>
        <v>S2 (03:54): Wait, it's up there. It's up there.</v>
      </c>
      <c r="C24" s="6" t="str">
        <f t="shared" si="17"/>
        <v>03:54</v>
      </c>
      <c r="D24" s="7" t="str">
        <f t="shared" si="18"/>
        <v>03</v>
      </c>
      <c r="E24" s="7" t="str">
        <f t="shared" si="19"/>
        <v>54</v>
      </c>
      <c r="F24" s="7">
        <f t="shared" si="20"/>
        <v>234</v>
      </c>
      <c r="G24" s="7" t="str">
        <f t="shared" si="21"/>
        <v>S2</v>
      </c>
      <c r="H24" s="7" t="str">
        <f t="shared" si="22"/>
        <v>S2</v>
      </c>
      <c r="I24" s="8" t="str">
        <f t="shared" si="23"/>
        <v xml:space="preserve"> Wait, it's up there. It's up there.</v>
      </c>
      <c r="J24" s="1" t="b">
        <f t="shared" si="13"/>
        <v>0</v>
      </c>
      <c r="K24" s="3" t="str">
        <f t="shared" si="14"/>
        <v/>
      </c>
      <c r="L24" s="3" t="str">
        <f t="shared" si="24"/>
        <v/>
      </c>
      <c r="M24" s="3" t="str">
        <f t="shared" si="25"/>
        <v/>
      </c>
      <c r="N24" s="3">
        <f t="shared" si="15"/>
        <v>0</v>
      </c>
    </row>
    <row r="25" spans="1:15" x14ac:dyDescent="0.2">
      <c r="A25" t="s">
        <v>36</v>
      </c>
      <c r="B25" s="5" t="str">
        <f t="shared" si="16"/>
        <v>S1 (04:10): Homeostasis when, the what?</v>
      </c>
      <c r="C25" s="6" t="str">
        <f t="shared" si="17"/>
        <v>04:10</v>
      </c>
      <c r="D25" s="7" t="str">
        <f t="shared" si="18"/>
        <v>04</v>
      </c>
      <c r="E25" s="7" t="str">
        <f t="shared" si="19"/>
        <v>10</v>
      </c>
      <c r="F25" s="7">
        <f t="shared" si="20"/>
        <v>250</v>
      </c>
      <c r="G25" s="7" t="str">
        <f t="shared" si="21"/>
        <v>S1</v>
      </c>
      <c r="H25" s="7" t="str">
        <f t="shared" si="22"/>
        <v>S1</v>
      </c>
      <c r="I25" s="8" t="str">
        <f t="shared" si="23"/>
        <v xml:space="preserve"> Homeostasis when, the what?</v>
      </c>
      <c r="J25" s="1" t="b">
        <f t="shared" si="13"/>
        <v>1</v>
      </c>
      <c r="K25" s="1" t="str">
        <f t="shared" si="14"/>
        <v>S1Q</v>
      </c>
      <c r="L25" s="1">
        <f t="shared" si="24"/>
        <v>1</v>
      </c>
      <c r="M25" s="1" t="str">
        <f t="shared" si="25"/>
        <v/>
      </c>
      <c r="N25" s="1">
        <f t="shared" si="15"/>
        <v>1</v>
      </c>
      <c r="O25" t="s">
        <v>204</v>
      </c>
    </row>
    <row r="26" spans="1:15" x14ac:dyDescent="0.2">
      <c r="A26" t="s">
        <v>37</v>
      </c>
      <c r="B26" s="5" t="str">
        <f t="shared" si="16"/>
        <v>S2 (04:13): When divided by the exercise level.</v>
      </c>
      <c r="C26" s="6" t="str">
        <f t="shared" si="17"/>
        <v>04:13</v>
      </c>
      <c r="D26" s="7" t="str">
        <f t="shared" si="18"/>
        <v>04</v>
      </c>
      <c r="E26" s="7" t="str">
        <f t="shared" si="19"/>
        <v>13</v>
      </c>
      <c r="F26" s="7">
        <f t="shared" si="20"/>
        <v>253</v>
      </c>
      <c r="G26" s="7" t="str">
        <f t="shared" si="21"/>
        <v>S2</v>
      </c>
      <c r="H26" s="7" t="str">
        <f t="shared" si="22"/>
        <v>S2</v>
      </c>
      <c r="I26" s="8" t="str">
        <f t="shared" si="23"/>
        <v xml:space="preserve"> When divided by the exercise level.</v>
      </c>
      <c r="J26" s="1" t="b">
        <f t="shared" si="13"/>
        <v>0</v>
      </c>
      <c r="K26" s="3" t="str">
        <f t="shared" si="14"/>
        <v/>
      </c>
      <c r="L26" s="3" t="str">
        <f t="shared" si="24"/>
        <v/>
      </c>
      <c r="M26" s="3" t="str">
        <f t="shared" si="25"/>
        <v/>
      </c>
      <c r="N26" s="3">
        <f t="shared" si="15"/>
        <v>0</v>
      </c>
    </row>
    <row r="27" spans="1:15" x14ac:dyDescent="0.2">
      <c r="A27" t="s">
        <v>38</v>
      </c>
      <c r="B27" s="5" t="str">
        <f t="shared" si="16"/>
        <v>S1 (04:14): Oh, okay. Okay.</v>
      </c>
      <c r="C27" s="6" t="str">
        <f t="shared" si="17"/>
        <v>04:14</v>
      </c>
      <c r="D27" s="7" t="str">
        <f t="shared" si="18"/>
        <v>04</v>
      </c>
      <c r="E27" s="7" t="str">
        <f t="shared" si="19"/>
        <v>14</v>
      </c>
      <c r="F27" s="7">
        <f t="shared" si="20"/>
        <v>254</v>
      </c>
      <c r="G27" s="7" t="str">
        <f t="shared" si="21"/>
        <v>S1</v>
      </c>
      <c r="H27" s="7" t="str">
        <f t="shared" si="22"/>
        <v>S1</v>
      </c>
      <c r="I27" s="8" t="str">
        <f t="shared" si="23"/>
        <v xml:space="preserve"> Oh, okay. Okay.</v>
      </c>
      <c r="J27" s="1" t="b">
        <f t="shared" si="13"/>
        <v>0</v>
      </c>
      <c r="K27" s="1" t="str">
        <f t="shared" si="14"/>
        <v/>
      </c>
      <c r="L27" s="1" t="str">
        <f t="shared" si="24"/>
        <v/>
      </c>
      <c r="M27" s="1" t="str">
        <f t="shared" si="25"/>
        <v/>
      </c>
      <c r="N27" s="1">
        <f t="shared" si="15"/>
        <v>0</v>
      </c>
    </row>
    <row r="28" spans="1:15" x14ac:dyDescent="0.2">
      <c r="A28" t="s">
        <v>39</v>
      </c>
      <c r="B28" s="5" t="str">
        <f t="shared" si="16"/>
        <v>S2 (04:26): Wait, I think that's supposed to be a part-</v>
      </c>
      <c r="C28" s="6" t="str">
        <f t="shared" si="17"/>
        <v>04:26</v>
      </c>
      <c r="D28" s="7" t="str">
        <f t="shared" si="18"/>
        <v>04</v>
      </c>
      <c r="E28" s="7" t="str">
        <f t="shared" si="19"/>
        <v>26</v>
      </c>
      <c r="F28" s="7">
        <f t="shared" si="20"/>
        <v>266</v>
      </c>
      <c r="G28" s="7" t="str">
        <f t="shared" si="21"/>
        <v>S2</v>
      </c>
      <c r="H28" s="7" t="str">
        <f t="shared" si="22"/>
        <v>S2</v>
      </c>
      <c r="I28" s="8" t="str">
        <f t="shared" si="23"/>
        <v xml:space="preserve"> Wait, I think that's supposed to be a part-</v>
      </c>
      <c r="J28" s="1" t="b">
        <f t="shared" si="13"/>
        <v>0</v>
      </c>
      <c r="K28" s="3" t="str">
        <f t="shared" si="14"/>
        <v/>
      </c>
      <c r="L28" s="3" t="str">
        <f t="shared" si="24"/>
        <v/>
      </c>
      <c r="M28" s="3" t="str">
        <f t="shared" si="25"/>
        <v/>
      </c>
      <c r="N28" s="3">
        <f t="shared" si="15"/>
        <v>0</v>
      </c>
    </row>
    <row r="29" spans="1:15" x14ac:dyDescent="0.2">
      <c r="A29" t="s">
        <v>40</v>
      </c>
      <c r="B29" s="5" t="str">
        <f t="shared" si="16"/>
        <v>S1 (05:00): Okay, I got it. Yeah. Okay. I will save that to move ... Okay. Let's do it, and see what happens.</v>
      </c>
      <c r="C29" s="6" t="str">
        <f t="shared" si="17"/>
        <v>05:00</v>
      </c>
      <c r="D29" s="7" t="str">
        <f t="shared" si="18"/>
        <v>05</v>
      </c>
      <c r="E29" s="7" t="str">
        <f t="shared" si="19"/>
        <v>00</v>
      </c>
      <c r="F29" s="7">
        <f t="shared" si="20"/>
        <v>300</v>
      </c>
      <c r="G29" s="7" t="str">
        <f t="shared" si="21"/>
        <v>S1</v>
      </c>
      <c r="H29" s="7" t="str">
        <f t="shared" si="22"/>
        <v>S1</v>
      </c>
      <c r="I29" s="8" t="str">
        <f t="shared" si="23"/>
        <v xml:space="preserve"> Okay, I got it. Yeah. Okay. I will save that to move ... Okay. Let's do it, and see what happens.</v>
      </c>
      <c r="J29" s="1" t="b">
        <f t="shared" si="13"/>
        <v>0</v>
      </c>
      <c r="K29" s="1" t="str">
        <f t="shared" si="14"/>
        <v/>
      </c>
      <c r="L29" s="1" t="str">
        <f t="shared" si="24"/>
        <v/>
      </c>
      <c r="M29" s="1" t="str">
        <f t="shared" si="25"/>
        <v/>
      </c>
      <c r="N29" s="1">
        <f t="shared" si="15"/>
        <v>0</v>
      </c>
    </row>
    <row r="30" spans="1:15" x14ac:dyDescent="0.2">
      <c r="A30" t="s">
        <v>41</v>
      </c>
      <c r="B30" s="5" t="str">
        <f t="shared" si="16"/>
        <v>S2 (05:11): Which spray is that?</v>
      </c>
      <c r="C30" s="6" t="str">
        <f t="shared" si="17"/>
        <v>05:11</v>
      </c>
      <c r="D30" s="7" t="str">
        <f t="shared" si="18"/>
        <v>05</v>
      </c>
      <c r="E30" s="7" t="str">
        <f t="shared" si="19"/>
        <v>11</v>
      </c>
      <c r="F30" s="7">
        <f t="shared" si="20"/>
        <v>311</v>
      </c>
      <c r="G30" s="7" t="str">
        <f t="shared" si="21"/>
        <v>S2</v>
      </c>
      <c r="H30" s="7" t="str">
        <f t="shared" si="22"/>
        <v>S2</v>
      </c>
      <c r="I30" s="8" t="str">
        <f t="shared" si="23"/>
        <v xml:space="preserve"> Which spray is that?</v>
      </c>
      <c r="J30" s="1" t="b">
        <f t="shared" si="13"/>
        <v>1</v>
      </c>
      <c r="K30" s="3" t="str">
        <f t="shared" si="14"/>
        <v>S2Q</v>
      </c>
      <c r="L30" s="3" t="str">
        <f t="shared" si="24"/>
        <v/>
      </c>
      <c r="M30" s="3">
        <f t="shared" si="25"/>
        <v>1</v>
      </c>
      <c r="N30" s="3">
        <f t="shared" si="15"/>
        <v>1</v>
      </c>
      <c r="O30" t="s">
        <v>204</v>
      </c>
    </row>
    <row r="31" spans="1:15" x14ac:dyDescent="0.2">
      <c r="A31" t="s">
        <v>42</v>
      </c>
      <c r="B31" s="5" t="str">
        <f t="shared" si="16"/>
        <v>S1 (05:13): I think this is the message spray.</v>
      </c>
      <c r="C31" s="6" t="str">
        <f t="shared" si="17"/>
        <v>05:13</v>
      </c>
      <c r="D31" s="7" t="str">
        <f t="shared" si="18"/>
        <v>05</v>
      </c>
      <c r="E31" s="7" t="str">
        <f t="shared" si="19"/>
        <v>13</v>
      </c>
      <c r="F31" s="7">
        <f t="shared" si="20"/>
        <v>313</v>
      </c>
      <c r="G31" s="7" t="str">
        <f t="shared" si="21"/>
        <v>S1</v>
      </c>
      <c r="H31" s="7" t="str">
        <f t="shared" si="22"/>
        <v>S1</v>
      </c>
      <c r="I31" s="8" t="str">
        <f t="shared" si="23"/>
        <v xml:space="preserve"> I think this is the message spray.</v>
      </c>
      <c r="J31" s="1" t="b">
        <f t="shared" si="13"/>
        <v>0</v>
      </c>
      <c r="K31" s="1" t="str">
        <f t="shared" si="14"/>
        <v/>
      </c>
      <c r="L31" s="1" t="str">
        <f t="shared" si="24"/>
        <v/>
      </c>
      <c r="M31" s="1" t="str">
        <f t="shared" si="25"/>
        <v/>
      </c>
      <c r="N31" s="1">
        <f t="shared" si="15"/>
        <v>0</v>
      </c>
    </row>
    <row r="32" spans="1:15" x14ac:dyDescent="0.2">
      <c r="A32" t="s">
        <v>43</v>
      </c>
      <c r="B32" s="5" t="str">
        <f t="shared" si="16"/>
        <v>S2 (05:16): I think we did that wrong.</v>
      </c>
      <c r="C32" s="6" t="str">
        <f t="shared" si="17"/>
        <v>05:16</v>
      </c>
      <c r="D32" s="7" t="str">
        <f t="shared" si="18"/>
        <v>05</v>
      </c>
      <c r="E32" s="7" t="str">
        <f t="shared" si="19"/>
        <v>16</v>
      </c>
      <c r="F32" s="7">
        <f t="shared" si="20"/>
        <v>316</v>
      </c>
      <c r="G32" s="7" t="str">
        <f t="shared" si="21"/>
        <v>S2</v>
      </c>
      <c r="H32" s="7" t="str">
        <f t="shared" si="22"/>
        <v>S2</v>
      </c>
      <c r="I32" s="8" t="str">
        <f t="shared" si="23"/>
        <v xml:space="preserve"> I think we did that wrong.</v>
      </c>
      <c r="J32" s="1" t="b">
        <f t="shared" si="13"/>
        <v>0</v>
      </c>
      <c r="K32" s="3" t="str">
        <f t="shared" si="14"/>
        <v/>
      </c>
      <c r="L32" s="3" t="str">
        <f t="shared" si="24"/>
        <v/>
      </c>
      <c r="M32" s="3" t="str">
        <f t="shared" si="25"/>
        <v/>
      </c>
      <c r="N32" s="3">
        <f t="shared" si="15"/>
        <v>0</v>
      </c>
    </row>
    <row r="33" spans="1:15" x14ac:dyDescent="0.2">
      <c r="A33" t="s">
        <v>44</v>
      </c>
      <c r="B33" s="5" t="str">
        <f t="shared" si="16"/>
        <v>S1 (05:17): You wouldn't be making any changes to the running spray, but you still need to understand coding and the writing spray so you can make the changes in the message spray. So understand the writing body and the spray.</v>
      </c>
      <c r="C33" s="6" t="str">
        <f t="shared" si="17"/>
        <v>05:17</v>
      </c>
      <c r="D33" s="7" t="str">
        <f t="shared" si="18"/>
        <v>05</v>
      </c>
      <c r="E33" s="7" t="str">
        <f t="shared" si="19"/>
        <v>17</v>
      </c>
      <c r="F33" s="7">
        <f t="shared" si="20"/>
        <v>317</v>
      </c>
      <c r="G33" s="7" t="str">
        <f t="shared" si="21"/>
        <v>S1</v>
      </c>
      <c r="H33" s="7" t="str">
        <f t="shared" si="22"/>
        <v>S1</v>
      </c>
      <c r="I33" s="8" t="str">
        <f t="shared" si="23"/>
        <v xml:space="preserve"> You wouldn't be making any changes to the running spray, but you still need to understand coding and the writing spray so you can make the changes in the message spray. So understand the writing body and the spray.</v>
      </c>
      <c r="J33" s="1" t="b">
        <f t="shared" si="13"/>
        <v>0</v>
      </c>
      <c r="K33" s="1" t="str">
        <f t="shared" si="14"/>
        <v/>
      </c>
      <c r="L33" s="1" t="str">
        <f t="shared" si="24"/>
        <v/>
      </c>
      <c r="M33" s="1" t="str">
        <f t="shared" si="25"/>
        <v/>
      </c>
      <c r="N33" s="1">
        <f t="shared" si="15"/>
        <v>0</v>
      </c>
    </row>
    <row r="34" spans="1:15" x14ac:dyDescent="0.2">
      <c r="A34" t="s">
        <v>45</v>
      </c>
      <c r="B34" s="5" t="str">
        <f t="shared" si="16"/>
        <v>S1 (05:54): Okay. You need a wrinkle. Okay, so that works. Now, we can do the next part. Let's move this back. All right. The water variable, set it to ... Oops, I didn't ...</v>
      </c>
      <c r="C34" s="6" t="str">
        <f t="shared" si="17"/>
        <v>05:54</v>
      </c>
      <c r="D34" s="7" t="str">
        <f t="shared" si="18"/>
        <v>05</v>
      </c>
      <c r="E34" s="7" t="str">
        <f t="shared" si="19"/>
        <v>54</v>
      </c>
      <c r="F34" s="7">
        <f t="shared" si="20"/>
        <v>354</v>
      </c>
      <c r="G34" s="7" t="str">
        <f t="shared" si="21"/>
        <v>S1</v>
      </c>
      <c r="H34" s="7" t="str">
        <f t="shared" si="22"/>
        <v>S1</v>
      </c>
      <c r="I34" s="8" t="str">
        <f t="shared" si="23"/>
        <v xml:space="preserve"> Okay. You need a wrinkle. Okay, so that works. Now, we can do the next part. Let's move this back. All right. The water variable, set it to ... Oops, I didn't ...</v>
      </c>
      <c r="J34" s="1" t="b">
        <f t="shared" si="13"/>
        <v>0</v>
      </c>
      <c r="K34" s="3" t="str">
        <f t="shared" si="14"/>
        <v/>
      </c>
      <c r="L34" s="3" t="str">
        <f t="shared" si="24"/>
        <v/>
      </c>
      <c r="M34" s="3" t="str">
        <f t="shared" si="25"/>
        <v/>
      </c>
      <c r="N34" s="3">
        <f t="shared" si="15"/>
        <v>0</v>
      </c>
    </row>
    <row r="35" spans="1:15" x14ac:dyDescent="0.2">
      <c r="A35" t="s">
        <v>46</v>
      </c>
      <c r="B35" s="5" t="str">
        <f t="shared" si="16"/>
        <v>S2 (06:36): I think you're supposed to click.</v>
      </c>
      <c r="C35" s="6" t="str">
        <f t="shared" si="17"/>
        <v>06:36</v>
      </c>
      <c r="D35" s="7" t="str">
        <f t="shared" si="18"/>
        <v>06</v>
      </c>
      <c r="E35" s="7" t="str">
        <f t="shared" si="19"/>
        <v>36</v>
      </c>
      <c r="F35" s="7">
        <f t="shared" si="20"/>
        <v>396</v>
      </c>
      <c r="G35" s="7" t="str">
        <f t="shared" si="21"/>
        <v>S2</v>
      </c>
      <c r="H35" s="7" t="str">
        <f t="shared" si="22"/>
        <v>S2</v>
      </c>
      <c r="I35" s="8" t="str">
        <f t="shared" si="23"/>
        <v xml:space="preserve"> I think you're supposed to click.</v>
      </c>
      <c r="J35" s="1" t="b">
        <f t="shared" si="13"/>
        <v>0</v>
      </c>
      <c r="K35" s="1" t="str">
        <f t="shared" si="14"/>
        <v/>
      </c>
      <c r="L35" s="1" t="str">
        <f t="shared" si="24"/>
        <v/>
      </c>
      <c r="M35" s="1" t="str">
        <f t="shared" si="25"/>
        <v/>
      </c>
      <c r="N35" s="1">
        <f t="shared" si="15"/>
        <v>0</v>
      </c>
    </row>
    <row r="36" spans="1:15" x14ac:dyDescent="0.2">
      <c r="A36" t="s">
        <v>47</v>
      </c>
      <c r="B36" s="5" t="str">
        <f t="shared" si="16"/>
        <v>S1 (06:37): Okay.</v>
      </c>
      <c r="C36" s="6" t="str">
        <f t="shared" si="17"/>
        <v>06:37</v>
      </c>
      <c r="D36" s="7" t="str">
        <f t="shared" si="18"/>
        <v>06</v>
      </c>
      <c r="E36" s="7" t="str">
        <f t="shared" si="19"/>
        <v>37</v>
      </c>
      <c r="F36" s="7">
        <f t="shared" si="20"/>
        <v>397</v>
      </c>
      <c r="G36" s="7" t="str">
        <f t="shared" si="21"/>
        <v>S1</v>
      </c>
      <c r="H36" s="7" t="str">
        <f t="shared" si="22"/>
        <v>S1</v>
      </c>
      <c r="I36" s="8" t="str">
        <f t="shared" si="23"/>
        <v xml:space="preserve"> Okay.</v>
      </c>
      <c r="J36" s="1" t="b">
        <f t="shared" si="13"/>
        <v>0</v>
      </c>
      <c r="K36" s="3" t="str">
        <f t="shared" si="14"/>
        <v/>
      </c>
      <c r="L36" s="3" t="str">
        <f t="shared" si="24"/>
        <v/>
      </c>
      <c r="M36" s="3" t="str">
        <f t="shared" si="25"/>
        <v/>
      </c>
      <c r="N36" s="3">
        <f t="shared" si="15"/>
        <v>0</v>
      </c>
    </row>
    <row r="37" spans="1:15" x14ac:dyDescent="0.2">
      <c r="A37" t="s">
        <v>48</v>
      </c>
      <c r="B37" s="5" t="str">
        <f t="shared" si="16"/>
        <v>S2 (06:45): And put that under the one.</v>
      </c>
      <c r="C37" s="6" t="str">
        <f t="shared" si="17"/>
        <v>06:45</v>
      </c>
      <c r="D37" s="7" t="str">
        <f t="shared" si="18"/>
        <v>06</v>
      </c>
      <c r="E37" s="7" t="str">
        <f t="shared" si="19"/>
        <v>45</v>
      </c>
      <c r="F37" s="7">
        <f t="shared" si="20"/>
        <v>405</v>
      </c>
      <c r="G37" s="7" t="str">
        <f t="shared" si="21"/>
        <v>S2</v>
      </c>
      <c r="H37" s="7" t="str">
        <f t="shared" si="22"/>
        <v>S2</v>
      </c>
      <c r="I37" s="8" t="str">
        <f t="shared" si="23"/>
        <v xml:space="preserve"> And put that under the one.</v>
      </c>
      <c r="J37" s="1" t="b">
        <f t="shared" si="13"/>
        <v>0</v>
      </c>
      <c r="K37" s="1" t="str">
        <f t="shared" si="14"/>
        <v/>
      </c>
      <c r="L37" s="1" t="str">
        <f t="shared" si="24"/>
        <v/>
      </c>
      <c r="M37" s="1" t="str">
        <f t="shared" si="25"/>
        <v/>
      </c>
      <c r="N37" s="1">
        <f t="shared" si="15"/>
        <v>0</v>
      </c>
    </row>
    <row r="38" spans="1:15" x14ac:dyDescent="0.2">
      <c r="A38" t="s">
        <v>49</v>
      </c>
      <c r="B38" s="5" t="str">
        <f t="shared" si="16"/>
        <v>S1 (07:01): All right.</v>
      </c>
      <c r="C38" s="6" t="str">
        <f t="shared" si="17"/>
        <v>07:01</v>
      </c>
      <c r="D38" s="7" t="str">
        <f t="shared" si="18"/>
        <v>07</v>
      </c>
      <c r="E38" s="7" t="str">
        <f t="shared" si="19"/>
        <v>01</v>
      </c>
      <c r="F38" s="7">
        <f t="shared" si="20"/>
        <v>421</v>
      </c>
      <c r="G38" s="7" t="str">
        <f t="shared" si="21"/>
        <v>S1</v>
      </c>
      <c r="H38" s="7" t="str">
        <f t="shared" si="22"/>
        <v>S1</v>
      </c>
      <c r="I38" s="8" t="str">
        <f t="shared" si="23"/>
        <v xml:space="preserve"> All right.</v>
      </c>
      <c r="J38" s="1" t="b">
        <f t="shared" si="13"/>
        <v>0</v>
      </c>
      <c r="K38" s="3" t="str">
        <f t="shared" si="14"/>
        <v/>
      </c>
      <c r="L38" s="3" t="str">
        <f t="shared" si="24"/>
        <v/>
      </c>
      <c r="M38" s="3" t="str">
        <f t="shared" si="25"/>
        <v/>
      </c>
      <c r="N38" s="3">
        <f t="shared" si="15"/>
        <v>0</v>
      </c>
    </row>
    <row r="39" spans="1:15" x14ac:dyDescent="0.2">
      <c r="A39" t="s">
        <v>50</v>
      </c>
      <c r="B39" s="5" t="str">
        <f t="shared" si="16"/>
        <v>S2 (07:11): The water, maybe set it to 100. Right there. Maybe we forgot to put the ...</v>
      </c>
      <c r="C39" s="6" t="str">
        <f t="shared" si="17"/>
        <v>07:11</v>
      </c>
      <c r="D39" s="7" t="str">
        <f t="shared" si="18"/>
        <v>07</v>
      </c>
      <c r="E39" s="7" t="str">
        <f t="shared" si="19"/>
        <v>11</v>
      </c>
      <c r="F39" s="7">
        <f t="shared" si="20"/>
        <v>431</v>
      </c>
      <c r="G39" s="7" t="str">
        <f t="shared" si="21"/>
        <v>S2</v>
      </c>
      <c r="H39" s="7" t="str">
        <f t="shared" si="22"/>
        <v>S2</v>
      </c>
      <c r="I39" s="8" t="str">
        <f t="shared" si="23"/>
        <v xml:space="preserve"> The water, maybe set it to 100. Right there. Maybe we forgot to put the ...</v>
      </c>
      <c r="J39" s="1" t="b">
        <f t="shared" si="13"/>
        <v>0</v>
      </c>
      <c r="K39" s="1" t="str">
        <f t="shared" si="14"/>
        <v/>
      </c>
      <c r="L39" s="1" t="str">
        <f t="shared" si="24"/>
        <v/>
      </c>
      <c r="M39" s="1" t="str">
        <f t="shared" si="25"/>
        <v/>
      </c>
      <c r="N39" s="1">
        <f t="shared" si="15"/>
        <v>0</v>
      </c>
    </row>
    <row r="40" spans="1:15" x14ac:dyDescent="0.2">
      <c r="A40" t="s">
        <v>51</v>
      </c>
      <c r="B40" s="5" t="str">
        <f t="shared" si="16"/>
        <v>S1 (07:31): Now, we have to change the water level.</v>
      </c>
      <c r="C40" s="6" t="str">
        <f t="shared" si="17"/>
        <v>07:31</v>
      </c>
      <c r="D40" s="7" t="str">
        <f t="shared" si="18"/>
        <v>07</v>
      </c>
      <c r="E40" s="7" t="str">
        <f t="shared" si="19"/>
        <v>31</v>
      </c>
      <c r="F40" s="7">
        <f t="shared" si="20"/>
        <v>451</v>
      </c>
      <c r="G40" s="7" t="str">
        <f t="shared" si="21"/>
        <v>S1</v>
      </c>
      <c r="H40" s="7" t="str">
        <f t="shared" si="22"/>
        <v>S1</v>
      </c>
      <c r="I40" s="8" t="str">
        <f t="shared" si="23"/>
        <v xml:space="preserve"> Now, we have to change the water level.</v>
      </c>
      <c r="J40" s="1" t="b">
        <f t="shared" si="13"/>
        <v>0</v>
      </c>
      <c r="K40" s="3" t="str">
        <f t="shared" si="14"/>
        <v/>
      </c>
      <c r="L40" s="3" t="str">
        <f t="shared" si="24"/>
        <v/>
      </c>
      <c r="M40" s="3" t="str">
        <f t="shared" si="25"/>
        <v/>
      </c>
      <c r="N40" s="3">
        <f t="shared" si="15"/>
        <v>0</v>
      </c>
    </row>
    <row r="41" spans="1:15" x14ac:dyDescent="0.2">
      <c r="A41" t="s">
        <v>52</v>
      </c>
      <c r="B41" s="5" t="str">
        <f t="shared" si="16"/>
        <v>S2 (07:37): I think it's this one right there. Change water level by.</v>
      </c>
      <c r="C41" s="6" t="str">
        <f t="shared" si="17"/>
        <v>07:37</v>
      </c>
      <c r="D41" s="7" t="str">
        <f t="shared" si="18"/>
        <v>07</v>
      </c>
      <c r="E41" s="7" t="str">
        <f t="shared" si="19"/>
        <v>37</v>
      </c>
      <c r="F41" s="7">
        <f t="shared" si="20"/>
        <v>457</v>
      </c>
      <c r="G41" s="7" t="str">
        <f t="shared" si="21"/>
        <v>S2</v>
      </c>
      <c r="H41" s="7" t="str">
        <f t="shared" si="22"/>
        <v>S2</v>
      </c>
      <c r="I41" s="8" t="str">
        <f t="shared" si="23"/>
        <v xml:space="preserve"> I think it's this one right there. Change water level by.</v>
      </c>
      <c r="J41" s="1" t="b">
        <f t="shared" si="13"/>
        <v>0</v>
      </c>
      <c r="K41" s="1" t="str">
        <f t="shared" si="14"/>
        <v/>
      </c>
      <c r="L41" s="1" t="str">
        <f t="shared" si="24"/>
        <v/>
      </c>
      <c r="M41" s="1" t="str">
        <f t="shared" si="25"/>
        <v/>
      </c>
      <c r="N41" s="1">
        <f t="shared" si="15"/>
        <v>0</v>
      </c>
    </row>
    <row r="42" spans="1:15" x14ac:dyDescent="0.2">
      <c r="A42" t="s">
        <v>53</v>
      </c>
      <c r="B42" s="5" t="str">
        <f t="shared" si="16"/>
        <v>S1 (07:40): Okay. And should I put this near here?</v>
      </c>
      <c r="C42" s="6" t="str">
        <f t="shared" si="17"/>
        <v>07:40</v>
      </c>
      <c r="D42" s="7" t="str">
        <f t="shared" si="18"/>
        <v>07</v>
      </c>
      <c r="E42" s="7" t="str">
        <f t="shared" si="19"/>
        <v>40</v>
      </c>
      <c r="F42" s="7">
        <f t="shared" si="20"/>
        <v>460</v>
      </c>
      <c r="G42" s="7" t="str">
        <f t="shared" si="21"/>
        <v>S1</v>
      </c>
      <c r="H42" s="7" t="str">
        <f t="shared" si="22"/>
        <v>S1</v>
      </c>
      <c r="I42" s="8" t="str">
        <f t="shared" si="23"/>
        <v xml:space="preserve"> Okay. And should I put this near here?</v>
      </c>
      <c r="J42" s="1" t="b">
        <f t="shared" si="13"/>
        <v>1</v>
      </c>
      <c r="K42" s="3" t="str">
        <f t="shared" si="14"/>
        <v>S1Q</v>
      </c>
      <c r="L42" s="3">
        <f t="shared" si="24"/>
        <v>1</v>
      </c>
      <c r="M42" s="3" t="str">
        <f t="shared" si="25"/>
        <v/>
      </c>
      <c r="N42" s="3">
        <f t="shared" si="15"/>
        <v>1</v>
      </c>
      <c r="O42" t="s">
        <v>205</v>
      </c>
    </row>
    <row r="43" spans="1:15" x14ac:dyDescent="0.2">
      <c r="A43" t="s">
        <v>54</v>
      </c>
      <c r="B43" s="5" t="str">
        <f t="shared" si="16"/>
        <v>S2 (07:57): Maybe inside the forever loop, but not a part of the full landscape of it.</v>
      </c>
      <c r="C43" s="6" t="str">
        <f t="shared" si="17"/>
        <v>07:57</v>
      </c>
      <c r="D43" s="7" t="str">
        <f t="shared" si="18"/>
        <v>07</v>
      </c>
      <c r="E43" s="7" t="str">
        <f t="shared" si="19"/>
        <v>57</v>
      </c>
      <c r="F43" s="7">
        <f t="shared" si="20"/>
        <v>477</v>
      </c>
      <c r="G43" s="7" t="str">
        <f t="shared" si="21"/>
        <v>S2</v>
      </c>
      <c r="H43" s="7" t="str">
        <f t="shared" si="22"/>
        <v>S2</v>
      </c>
      <c r="I43" s="8" t="str">
        <f t="shared" si="23"/>
        <v xml:space="preserve"> Maybe inside the forever loop, but not a part of the full landscape of it.</v>
      </c>
      <c r="J43" s="1" t="b">
        <f t="shared" si="13"/>
        <v>0</v>
      </c>
      <c r="K43" s="1" t="str">
        <f t="shared" si="14"/>
        <v/>
      </c>
      <c r="L43" s="1" t="str">
        <f t="shared" si="24"/>
        <v/>
      </c>
      <c r="M43" s="1" t="str">
        <f t="shared" si="25"/>
        <v/>
      </c>
      <c r="N43" s="1">
        <f t="shared" si="15"/>
        <v>0</v>
      </c>
    </row>
    <row r="44" spans="1:15" x14ac:dyDescent="0.2">
      <c r="A44" t="s">
        <v>55</v>
      </c>
      <c r="B44" s="5" t="str">
        <f t="shared" si="16"/>
        <v>S1 (08:04): Okay. Wait a minute.</v>
      </c>
      <c r="C44" s="6" t="str">
        <f t="shared" si="17"/>
        <v>08:04</v>
      </c>
      <c r="D44" s="7" t="str">
        <f t="shared" si="18"/>
        <v>08</v>
      </c>
      <c r="E44" s="7" t="str">
        <f t="shared" si="19"/>
        <v>04</v>
      </c>
      <c r="F44" s="7">
        <f t="shared" si="20"/>
        <v>484</v>
      </c>
      <c r="G44" s="7" t="str">
        <f t="shared" si="21"/>
        <v>S1</v>
      </c>
      <c r="H44" s="7" t="str">
        <f t="shared" si="22"/>
        <v>S1</v>
      </c>
      <c r="I44" s="8" t="str">
        <f t="shared" si="23"/>
        <v xml:space="preserve"> Okay. Wait a minute.</v>
      </c>
      <c r="J44" s="1" t="b">
        <f t="shared" si="13"/>
        <v>0</v>
      </c>
      <c r="K44" s="3" t="str">
        <f t="shared" si="14"/>
        <v/>
      </c>
      <c r="L44" s="3" t="str">
        <f t="shared" si="24"/>
        <v/>
      </c>
      <c r="M44" s="3" t="str">
        <f t="shared" si="25"/>
        <v/>
      </c>
      <c r="N44" s="3">
        <f t="shared" si="15"/>
        <v>0</v>
      </c>
    </row>
    <row r="45" spans="1:15" x14ac:dyDescent="0.2">
      <c r="A45" t="s">
        <v>56</v>
      </c>
      <c r="B45" s="5" t="str">
        <f t="shared" si="16"/>
        <v>S2 (08:06): The water level. What is that?</v>
      </c>
      <c r="C45" s="6" t="str">
        <f t="shared" si="17"/>
        <v>08:06</v>
      </c>
      <c r="D45" s="7" t="str">
        <f t="shared" si="18"/>
        <v>08</v>
      </c>
      <c r="E45" s="7" t="str">
        <f t="shared" si="19"/>
        <v>06</v>
      </c>
      <c r="F45" s="7">
        <f t="shared" si="20"/>
        <v>486</v>
      </c>
      <c r="G45" s="7" t="str">
        <f t="shared" si="21"/>
        <v>S2</v>
      </c>
      <c r="H45" s="7" t="str">
        <f t="shared" si="22"/>
        <v>S2</v>
      </c>
      <c r="I45" s="8" t="str">
        <f t="shared" si="23"/>
        <v xml:space="preserve"> The water level. What is that?</v>
      </c>
      <c r="J45" s="1" t="b">
        <f t="shared" si="13"/>
        <v>1</v>
      </c>
      <c r="K45" s="1" t="str">
        <f t="shared" si="14"/>
        <v>S2Q</v>
      </c>
      <c r="L45" s="1" t="str">
        <f t="shared" si="24"/>
        <v/>
      </c>
      <c r="M45" s="1">
        <f t="shared" si="25"/>
        <v>1</v>
      </c>
      <c r="N45" s="1">
        <f t="shared" si="15"/>
        <v>1</v>
      </c>
      <c r="O45" t="s">
        <v>205</v>
      </c>
    </row>
    <row r="46" spans="1:15" x14ac:dyDescent="0.2">
      <c r="A46" t="s">
        <v>57</v>
      </c>
      <c r="B46" s="5" t="str">
        <f t="shared" si="16"/>
        <v>S1 (08:20): Okay, now I change exercise level, and my water level goes down. Okay, that works. And so, change water level by ... Okay. Now, we need an if same. Now, message saying need water, if the water level goes down to under 50. Does it already do that?</v>
      </c>
      <c r="C46" s="6" t="str">
        <f t="shared" si="17"/>
        <v>08:20</v>
      </c>
      <c r="D46" s="7" t="str">
        <f t="shared" si="18"/>
        <v>08</v>
      </c>
      <c r="E46" s="7" t="str">
        <f t="shared" si="19"/>
        <v>20</v>
      </c>
      <c r="F46" s="7">
        <f t="shared" si="20"/>
        <v>500</v>
      </c>
      <c r="G46" s="7" t="str">
        <f t="shared" si="21"/>
        <v>S1</v>
      </c>
      <c r="H46" s="7" t="str">
        <f t="shared" si="22"/>
        <v>S1</v>
      </c>
      <c r="I46" s="8" t="str">
        <f t="shared" si="23"/>
        <v xml:space="preserve"> Okay, now I change exercise level, and my water level goes down. Okay, that works. And so, change water level by ... Okay. Now, we need an if same. Now, message saying need water, if the water level goes down to under 50. Does it already do that?</v>
      </c>
      <c r="J46" s="1" t="b">
        <f t="shared" si="13"/>
        <v>1</v>
      </c>
      <c r="K46" s="3" t="str">
        <f t="shared" si="14"/>
        <v>S1Q</v>
      </c>
      <c r="L46" s="3">
        <f t="shared" si="24"/>
        <v>1</v>
      </c>
      <c r="M46" s="3" t="str">
        <f t="shared" si="25"/>
        <v/>
      </c>
      <c r="N46" s="3">
        <f t="shared" si="15"/>
        <v>1</v>
      </c>
      <c r="O46" t="s">
        <v>204</v>
      </c>
    </row>
    <row r="47" spans="1:15" x14ac:dyDescent="0.2">
      <c r="A47" t="s">
        <v>58</v>
      </c>
      <c r="B47" s="5" t="str">
        <f t="shared" si="16"/>
        <v>Teacher (08:50): Okay, guys, it's time to switch the roles. If you're the driver, you are the navigator. If you're the navigator, you're the driver now. Switch roles.</v>
      </c>
      <c r="C47" s="6" t="str">
        <f t="shared" si="17"/>
        <v>08:50</v>
      </c>
      <c r="D47" s="7" t="str">
        <f t="shared" si="18"/>
        <v>08</v>
      </c>
      <c r="E47" s="7" t="str">
        <f t="shared" si="19"/>
        <v>50</v>
      </c>
      <c r="F47" s="7">
        <f t="shared" si="20"/>
        <v>530</v>
      </c>
      <c r="G47" s="7" t="str">
        <f t="shared" si="21"/>
        <v>Teacher</v>
      </c>
      <c r="H47" s="7" t="str">
        <f t="shared" si="22"/>
        <v>Other</v>
      </c>
      <c r="I47" s="8" t="str">
        <f t="shared" si="23"/>
        <v xml:space="preserve"> Okay, guys, it's time to switch the roles. If you're the driver, you are the navigator. If you're the navigator, you're the driver now. Switch roles.</v>
      </c>
      <c r="J47" s="1" t="b">
        <f t="shared" si="13"/>
        <v>0</v>
      </c>
      <c r="K47" s="1" t="str">
        <f t="shared" si="14"/>
        <v/>
      </c>
      <c r="L47" s="1" t="str">
        <f t="shared" si="24"/>
        <v/>
      </c>
      <c r="M47" s="1" t="str">
        <f t="shared" si="25"/>
        <v/>
      </c>
      <c r="N47" s="1">
        <f t="shared" si="15"/>
        <v>0</v>
      </c>
    </row>
    <row r="48" spans="1:15" x14ac:dyDescent="0.2">
      <c r="A48" t="s">
        <v>59</v>
      </c>
      <c r="B48" s="5" t="str">
        <f t="shared" si="16"/>
        <v>S2 (09:17): Okay, so water level is less than?</v>
      </c>
      <c r="C48" s="6" t="str">
        <f t="shared" si="17"/>
        <v>09:17</v>
      </c>
      <c r="D48" s="7" t="str">
        <f t="shared" si="18"/>
        <v>09</v>
      </c>
      <c r="E48" s="7" t="str">
        <f t="shared" si="19"/>
        <v>17</v>
      </c>
      <c r="F48" s="7">
        <f t="shared" si="20"/>
        <v>557</v>
      </c>
      <c r="G48" s="7" t="str">
        <f t="shared" si="21"/>
        <v>S2</v>
      </c>
      <c r="H48" s="7" t="str">
        <f t="shared" si="22"/>
        <v>S2</v>
      </c>
      <c r="I48" s="8" t="str">
        <f t="shared" si="23"/>
        <v xml:space="preserve"> Okay, so water level is less than?</v>
      </c>
      <c r="J48" s="1" t="b">
        <f t="shared" si="13"/>
        <v>1</v>
      </c>
      <c r="K48" s="3" t="str">
        <f t="shared" si="14"/>
        <v>S2Q</v>
      </c>
      <c r="L48" s="3" t="str">
        <f t="shared" si="24"/>
        <v/>
      </c>
      <c r="M48" s="3">
        <f t="shared" si="25"/>
        <v>1</v>
      </c>
      <c r="N48" s="3">
        <f t="shared" si="15"/>
        <v>1</v>
      </c>
      <c r="O48" t="s">
        <v>204</v>
      </c>
    </row>
    <row r="49" spans="1:15" x14ac:dyDescent="0.2">
      <c r="A49" t="s">
        <v>60</v>
      </c>
      <c r="B49" s="5" t="str">
        <f t="shared" si="16"/>
        <v>S1 (09:18): Yeah, so water level less than 50, it should say need water.</v>
      </c>
      <c r="C49" s="6" t="str">
        <f t="shared" si="17"/>
        <v>09:18</v>
      </c>
      <c r="D49" s="7" t="str">
        <f t="shared" si="18"/>
        <v>09</v>
      </c>
      <c r="E49" s="7" t="str">
        <f t="shared" si="19"/>
        <v>18</v>
      </c>
      <c r="F49" s="7">
        <f t="shared" si="20"/>
        <v>558</v>
      </c>
      <c r="G49" s="7" t="str">
        <f t="shared" si="21"/>
        <v>S1</v>
      </c>
      <c r="H49" s="7" t="str">
        <f t="shared" si="22"/>
        <v>S1</v>
      </c>
      <c r="I49" s="8" t="str">
        <f t="shared" si="23"/>
        <v xml:space="preserve"> Yeah, so water level less than 50, it should say need water.</v>
      </c>
      <c r="J49" s="1" t="b">
        <f t="shared" si="13"/>
        <v>0</v>
      </c>
      <c r="K49" s="1" t="str">
        <f t="shared" si="14"/>
        <v/>
      </c>
      <c r="L49" s="1" t="str">
        <f t="shared" si="24"/>
        <v/>
      </c>
      <c r="M49" s="1" t="str">
        <f t="shared" si="25"/>
        <v/>
      </c>
      <c r="N49" s="1">
        <f t="shared" si="15"/>
        <v>0</v>
      </c>
    </row>
    <row r="50" spans="1:15" x14ac:dyDescent="0.2">
      <c r="A50" t="s">
        <v>61</v>
      </c>
      <c r="B50" s="5" t="str">
        <f t="shared" si="16"/>
        <v>S2 (09:34): This set to 50. All right, that gets only an if statement, right?</v>
      </c>
      <c r="C50" s="6" t="str">
        <f t="shared" si="17"/>
        <v>09:34</v>
      </c>
      <c r="D50" s="7" t="str">
        <f t="shared" si="18"/>
        <v>09</v>
      </c>
      <c r="E50" s="7" t="str">
        <f t="shared" si="19"/>
        <v>34</v>
      </c>
      <c r="F50" s="7">
        <f t="shared" si="20"/>
        <v>574</v>
      </c>
      <c r="G50" s="7" t="str">
        <f t="shared" si="21"/>
        <v>S2</v>
      </c>
      <c r="H50" s="7" t="str">
        <f t="shared" si="22"/>
        <v>S2</v>
      </c>
      <c r="I50" s="8" t="str">
        <f t="shared" si="23"/>
        <v xml:space="preserve"> This set to 50. All right, that gets only an if statement, right?</v>
      </c>
      <c r="J50" s="1" t="b">
        <f t="shared" si="13"/>
        <v>1</v>
      </c>
      <c r="K50" s="3" t="str">
        <f t="shared" si="14"/>
        <v>S2Q</v>
      </c>
      <c r="L50" s="3" t="str">
        <f t="shared" si="24"/>
        <v/>
      </c>
      <c r="M50" s="3">
        <f t="shared" si="25"/>
        <v>1</v>
      </c>
      <c r="N50" s="3">
        <f t="shared" si="15"/>
        <v>1</v>
      </c>
      <c r="O50" t="s">
        <v>204</v>
      </c>
    </row>
    <row r="51" spans="1:15" x14ac:dyDescent="0.2">
      <c r="A51" t="s">
        <v>62</v>
      </c>
      <c r="B51" s="5" t="str">
        <f t="shared" si="16"/>
        <v>S1 (09:40): Yeah. There's no else. And also, if the water level is under 50, say the homeostasis variable should change to zero. So you can also put that right in saying you need water. Set homeostasis to zero.</v>
      </c>
      <c r="C51" s="6" t="str">
        <f t="shared" si="17"/>
        <v>09:40</v>
      </c>
      <c r="D51" s="7" t="str">
        <f t="shared" si="18"/>
        <v>09</v>
      </c>
      <c r="E51" s="7" t="str">
        <f t="shared" si="19"/>
        <v>40</v>
      </c>
      <c r="F51" s="7">
        <f t="shared" si="20"/>
        <v>580</v>
      </c>
      <c r="G51" s="7" t="str">
        <f t="shared" si="21"/>
        <v>S1</v>
      </c>
      <c r="H51" s="7" t="str">
        <f t="shared" si="22"/>
        <v>S1</v>
      </c>
      <c r="I51" s="8" t="str">
        <f t="shared" si="23"/>
        <v xml:space="preserve"> Yeah. There's no else. And also, if the water level is under 50, say the homeostasis variable should change to zero. So you can also put that right in saying you need water. Set homeostasis to zero.</v>
      </c>
      <c r="J51" s="1" t="b">
        <f t="shared" si="13"/>
        <v>0</v>
      </c>
      <c r="K51" s="1" t="str">
        <f t="shared" si="14"/>
        <v/>
      </c>
      <c r="L51" s="1" t="str">
        <f t="shared" si="24"/>
        <v/>
      </c>
      <c r="M51" s="1" t="str">
        <f t="shared" si="25"/>
        <v/>
      </c>
      <c r="N51" s="1">
        <f t="shared" si="15"/>
        <v>0</v>
      </c>
    </row>
    <row r="52" spans="1:15" x14ac:dyDescent="0.2">
      <c r="A52" t="s">
        <v>63</v>
      </c>
      <c r="B52" s="5" t="str">
        <f t="shared" si="16"/>
        <v>S2 (09:50): Oh, wow.</v>
      </c>
      <c r="C52" s="6" t="str">
        <f t="shared" si="17"/>
        <v>09:50</v>
      </c>
      <c r="D52" s="7" t="str">
        <f t="shared" si="18"/>
        <v>09</v>
      </c>
      <c r="E52" s="7" t="str">
        <f t="shared" si="19"/>
        <v>50</v>
      </c>
      <c r="F52" s="7">
        <f t="shared" si="20"/>
        <v>590</v>
      </c>
      <c r="G52" s="7" t="str">
        <f t="shared" si="21"/>
        <v>S2</v>
      </c>
      <c r="H52" s="7" t="str">
        <f t="shared" si="22"/>
        <v>S2</v>
      </c>
      <c r="I52" s="8" t="str">
        <f t="shared" si="23"/>
        <v xml:space="preserve"> Oh, wow.</v>
      </c>
      <c r="J52" s="1" t="b">
        <f t="shared" si="13"/>
        <v>0</v>
      </c>
      <c r="K52" s="3" t="str">
        <f t="shared" si="14"/>
        <v/>
      </c>
      <c r="L52" s="3" t="str">
        <f t="shared" si="24"/>
        <v/>
      </c>
      <c r="M52" s="3" t="str">
        <f t="shared" si="25"/>
        <v/>
      </c>
      <c r="N52" s="3">
        <f t="shared" si="15"/>
        <v>0</v>
      </c>
    </row>
    <row r="53" spans="1:15" x14ac:dyDescent="0.2">
      <c r="A53" t="s">
        <v>207</v>
      </c>
      <c r="B53" s="5" t="str">
        <f t="shared" si="16"/>
        <v>S1 (09:51): One click set water level to 100, right?</v>
      </c>
      <c r="C53" s="6" t="str">
        <f t="shared" si="17"/>
        <v>09:51</v>
      </c>
      <c r="D53" s="7" t="str">
        <f t="shared" si="18"/>
        <v>09</v>
      </c>
      <c r="E53" s="7" t="str">
        <f t="shared" si="19"/>
        <v>51</v>
      </c>
      <c r="F53" s="7">
        <f t="shared" si="20"/>
        <v>591</v>
      </c>
      <c r="G53" s="7" t="str">
        <f t="shared" si="21"/>
        <v>S1</v>
      </c>
      <c r="H53" s="7" t="str">
        <f t="shared" si="22"/>
        <v>S1</v>
      </c>
      <c r="I53" s="8" t="str">
        <f t="shared" si="23"/>
        <v xml:space="preserve"> One click set water level to 100, right?</v>
      </c>
      <c r="J53" s="1" t="b">
        <f t="shared" si="13"/>
        <v>1</v>
      </c>
      <c r="K53" s="1" t="str">
        <f t="shared" si="14"/>
        <v>S1Q</v>
      </c>
      <c r="L53" s="1">
        <f t="shared" si="24"/>
        <v>1</v>
      </c>
      <c r="M53" s="1" t="str">
        <f t="shared" si="25"/>
        <v/>
      </c>
      <c r="N53" s="1">
        <f t="shared" si="15"/>
        <v>1</v>
      </c>
      <c r="O53" t="s">
        <v>204</v>
      </c>
    </row>
    <row r="54" spans="1:15" x14ac:dyDescent="0.2">
      <c r="A54" t="s">
        <v>208</v>
      </c>
      <c r="B54" s="5" t="str">
        <f t="shared" si="16"/>
        <v>S1 (09:51): Do we have that?</v>
      </c>
      <c r="C54" s="6" t="str">
        <f t="shared" si="17"/>
        <v>09:51</v>
      </c>
      <c r="D54" s="7" t="str">
        <f t="shared" si="18"/>
        <v>09</v>
      </c>
      <c r="E54" s="7" t="str">
        <f t="shared" si="19"/>
        <v>51</v>
      </c>
      <c r="F54" s="7">
        <f t="shared" si="20"/>
        <v>591</v>
      </c>
      <c r="G54" s="7" t="str">
        <f t="shared" si="21"/>
        <v>S1</v>
      </c>
      <c r="H54" s="7" t="str">
        <f t="shared" si="22"/>
        <v>S1</v>
      </c>
      <c r="I54" s="8" t="str">
        <f t="shared" si="23"/>
        <v xml:space="preserve"> Do we have that?</v>
      </c>
      <c r="J54" s="1" t="b">
        <f t="shared" si="13"/>
        <v>1</v>
      </c>
      <c r="K54" s="3" t="str">
        <f t="shared" si="14"/>
        <v>S1Q</v>
      </c>
      <c r="L54" s="3">
        <f t="shared" si="24"/>
        <v>1</v>
      </c>
      <c r="M54" s="3" t="str">
        <f t="shared" si="25"/>
        <v/>
      </c>
      <c r="N54" s="3">
        <f t="shared" si="15"/>
        <v>1</v>
      </c>
      <c r="O54" t="s">
        <v>204</v>
      </c>
    </row>
    <row r="55" spans="1:15" x14ac:dyDescent="0.2">
      <c r="A55" t="s">
        <v>64</v>
      </c>
      <c r="B55" s="5" t="str">
        <f t="shared" si="16"/>
        <v>S2 (09:55): Yes.</v>
      </c>
      <c r="C55" s="6" t="str">
        <f t="shared" si="17"/>
        <v>09:55</v>
      </c>
      <c r="D55" s="7" t="str">
        <f t="shared" si="18"/>
        <v>09</v>
      </c>
      <c r="E55" s="7" t="str">
        <f t="shared" si="19"/>
        <v>55</v>
      </c>
      <c r="F55" s="7">
        <f t="shared" si="20"/>
        <v>595</v>
      </c>
      <c r="G55" s="7" t="str">
        <f t="shared" si="21"/>
        <v>S2</v>
      </c>
      <c r="H55" s="7" t="str">
        <f t="shared" si="22"/>
        <v>S2</v>
      </c>
      <c r="I55" s="8" t="str">
        <f t="shared" si="23"/>
        <v xml:space="preserve"> Yes.</v>
      </c>
      <c r="J55" s="1" t="b">
        <f t="shared" si="13"/>
        <v>0</v>
      </c>
      <c r="K55" s="1" t="str">
        <f t="shared" si="14"/>
        <v/>
      </c>
      <c r="L55" s="1" t="str">
        <f t="shared" si="24"/>
        <v/>
      </c>
      <c r="M55" s="1" t="str">
        <f t="shared" si="25"/>
        <v/>
      </c>
      <c r="N55" s="1">
        <f t="shared" si="15"/>
        <v>0</v>
      </c>
    </row>
    <row r="56" spans="1:15" x14ac:dyDescent="0.2">
      <c r="A56" t="s">
        <v>65</v>
      </c>
      <c r="B56" s="5" t="str">
        <f t="shared" si="16"/>
        <v>S1 (10:00): No.</v>
      </c>
      <c r="C56" s="6" t="str">
        <f t="shared" si="17"/>
        <v>10:00</v>
      </c>
      <c r="D56" s="7" t="str">
        <f t="shared" si="18"/>
        <v>10</v>
      </c>
      <c r="E56" s="7" t="str">
        <f t="shared" si="19"/>
        <v>00</v>
      </c>
      <c r="F56" s="7">
        <f t="shared" si="20"/>
        <v>600</v>
      </c>
      <c r="G56" s="7" t="str">
        <f t="shared" si="21"/>
        <v>S1</v>
      </c>
      <c r="H56" s="7" t="str">
        <f t="shared" si="22"/>
        <v>S1</v>
      </c>
      <c r="I56" s="8" t="str">
        <f t="shared" si="23"/>
        <v xml:space="preserve"> No.</v>
      </c>
      <c r="J56" s="1" t="b">
        <f t="shared" si="13"/>
        <v>0</v>
      </c>
      <c r="K56" s="3" t="str">
        <f t="shared" si="14"/>
        <v/>
      </c>
      <c r="L56" s="3" t="str">
        <f t="shared" si="24"/>
        <v/>
      </c>
      <c r="M56" s="3" t="str">
        <f t="shared" si="25"/>
        <v/>
      </c>
      <c r="N56" s="3">
        <f t="shared" si="15"/>
        <v>0</v>
      </c>
    </row>
    <row r="57" spans="1:15" x14ac:dyDescent="0.2">
      <c r="A57" t="s">
        <v>66</v>
      </c>
      <c r="B57" s="5" t="str">
        <f t="shared" si="16"/>
        <v>S2 (11:06): Okay, so ... Does this need to be in the forever loop?</v>
      </c>
      <c r="C57" s="6" t="str">
        <f t="shared" si="17"/>
        <v>11:06</v>
      </c>
      <c r="D57" s="7" t="str">
        <f t="shared" si="18"/>
        <v>11</v>
      </c>
      <c r="E57" s="7" t="str">
        <f t="shared" si="19"/>
        <v>06</v>
      </c>
      <c r="F57" s="7">
        <f t="shared" si="20"/>
        <v>666</v>
      </c>
      <c r="G57" s="7" t="str">
        <f t="shared" si="21"/>
        <v>S2</v>
      </c>
      <c r="H57" s="7" t="str">
        <f t="shared" si="22"/>
        <v>S2</v>
      </c>
      <c r="I57" s="8" t="str">
        <f t="shared" si="23"/>
        <v xml:space="preserve"> Okay, so ... Does this need to be in the forever loop?</v>
      </c>
      <c r="J57" s="1" t="b">
        <f t="shared" si="13"/>
        <v>1</v>
      </c>
      <c r="K57" s="1" t="str">
        <f t="shared" si="14"/>
        <v>S2Q</v>
      </c>
      <c r="L57" s="1" t="str">
        <f t="shared" si="24"/>
        <v/>
      </c>
      <c r="M57" s="1">
        <f t="shared" si="25"/>
        <v>1</v>
      </c>
      <c r="N57" s="1">
        <f t="shared" si="15"/>
        <v>1</v>
      </c>
      <c r="O57" t="s">
        <v>204</v>
      </c>
    </row>
    <row r="58" spans="1:15" x14ac:dyDescent="0.2">
      <c r="A58" t="s">
        <v>67</v>
      </c>
      <c r="B58" s="5" t="str">
        <f t="shared" si="16"/>
        <v>S1 (11:09): Maybe. Try that. Nope. Okay, if water level is less than 50, homeostasis ...</v>
      </c>
      <c r="C58" s="6" t="str">
        <f t="shared" si="17"/>
        <v>11:09</v>
      </c>
      <c r="D58" s="7" t="str">
        <f t="shared" si="18"/>
        <v>11</v>
      </c>
      <c r="E58" s="7" t="str">
        <f t="shared" si="19"/>
        <v>09</v>
      </c>
      <c r="F58" s="7">
        <f t="shared" si="20"/>
        <v>669</v>
      </c>
      <c r="G58" s="7" t="str">
        <f t="shared" si="21"/>
        <v>S1</v>
      </c>
      <c r="H58" s="7" t="str">
        <f t="shared" si="22"/>
        <v>S1</v>
      </c>
      <c r="I58" s="8" t="str">
        <f t="shared" si="23"/>
        <v xml:space="preserve"> Maybe. Try that. Nope. Okay, if water level is less than 50, homeostasis ...</v>
      </c>
      <c r="J58" s="1" t="b">
        <f t="shared" si="13"/>
        <v>0</v>
      </c>
      <c r="K58" s="3" t="str">
        <f t="shared" si="14"/>
        <v/>
      </c>
      <c r="L58" s="3" t="str">
        <f t="shared" si="24"/>
        <v/>
      </c>
      <c r="M58" s="3" t="str">
        <f t="shared" si="25"/>
        <v/>
      </c>
      <c r="N58" s="3">
        <f t="shared" si="15"/>
        <v>0</v>
      </c>
    </row>
    <row r="59" spans="1:15" x14ac:dyDescent="0.2">
      <c r="A59" t="s">
        <v>68</v>
      </c>
      <c r="B59" s="5" t="str">
        <f t="shared" si="16"/>
        <v>S2 (11:25): Maybe this needs to be in a different program.</v>
      </c>
      <c r="C59" s="6" t="str">
        <f t="shared" si="17"/>
        <v>11:25</v>
      </c>
      <c r="D59" s="7" t="str">
        <f t="shared" si="18"/>
        <v>11</v>
      </c>
      <c r="E59" s="7" t="str">
        <f t="shared" si="19"/>
        <v>25</v>
      </c>
      <c r="F59" s="7">
        <f t="shared" si="20"/>
        <v>685</v>
      </c>
      <c r="G59" s="7" t="str">
        <f t="shared" si="21"/>
        <v>S2</v>
      </c>
      <c r="H59" s="7" t="str">
        <f t="shared" si="22"/>
        <v>S2</v>
      </c>
      <c r="I59" s="8" t="str">
        <f t="shared" si="23"/>
        <v xml:space="preserve"> Maybe this needs to be in a different program.</v>
      </c>
      <c r="J59" s="1" t="b">
        <f t="shared" si="13"/>
        <v>0</v>
      </c>
      <c r="K59" s="1" t="str">
        <f t="shared" si="14"/>
        <v/>
      </c>
      <c r="L59" s="1" t="str">
        <f t="shared" si="24"/>
        <v/>
      </c>
      <c r="M59" s="1" t="str">
        <f t="shared" si="25"/>
        <v/>
      </c>
      <c r="N59" s="1">
        <f t="shared" si="15"/>
        <v>0</v>
      </c>
    </row>
    <row r="60" spans="1:15" x14ac:dyDescent="0.2">
      <c r="A60" t="s">
        <v>69</v>
      </c>
      <c r="B60" s="5" t="str">
        <f t="shared" si="16"/>
        <v>S1 (11:34): Maybe make a new forever loop just for that.</v>
      </c>
      <c r="C60" s="6" t="str">
        <f t="shared" si="17"/>
        <v>11:34</v>
      </c>
      <c r="D60" s="7" t="str">
        <f t="shared" si="18"/>
        <v>11</v>
      </c>
      <c r="E60" s="7" t="str">
        <f t="shared" si="19"/>
        <v>34</v>
      </c>
      <c r="F60" s="7">
        <f t="shared" si="20"/>
        <v>694</v>
      </c>
      <c r="G60" s="7" t="str">
        <f t="shared" si="21"/>
        <v>S1</v>
      </c>
      <c r="H60" s="7" t="str">
        <f t="shared" si="22"/>
        <v>S1</v>
      </c>
      <c r="I60" s="8" t="str">
        <f t="shared" si="23"/>
        <v xml:space="preserve"> Maybe make a new forever loop just for that.</v>
      </c>
      <c r="J60" s="1" t="b">
        <f t="shared" si="13"/>
        <v>0</v>
      </c>
      <c r="K60" s="3" t="str">
        <f t="shared" si="14"/>
        <v/>
      </c>
      <c r="L60" s="3" t="str">
        <f t="shared" si="24"/>
        <v/>
      </c>
      <c r="M60" s="3" t="str">
        <f t="shared" si="25"/>
        <v/>
      </c>
      <c r="N60" s="3">
        <f t="shared" si="15"/>
        <v>0</v>
      </c>
    </row>
    <row r="61" spans="1:15" x14ac:dyDescent="0.2">
      <c r="A61" t="s">
        <v>70</v>
      </c>
      <c r="B61" s="5" t="str">
        <f t="shared" si="16"/>
        <v>S1 (11:45): Oh, no, it says create a new spray, and put this water image in costumes. When it is clicked, the water level variable should be set to 100.</v>
      </c>
      <c r="C61" s="6" t="str">
        <f t="shared" si="17"/>
        <v>11:45</v>
      </c>
      <c r="D61" s="7" t="str">
        <f t="shared" si="18"/>
        <v>11</v>
      </c>
      <c r="E61" s="7" t="str">
        <f t="shared" si="19"/>
        <v>45</v>
      </c>
      <c r="F61" s="7">
        <f t="shared" si="20"/>
        <v>705</v>
      </c>
      <c r="G61" s="7" t="str">
        <f t="shared" si="21"/>
        <v>S1</v>
      </c>
      <c r="H61" s="7" t="str">
        <f t="shared" si="22"/>
        <v>S1</v>
      </c>
      <c r="I61" s="8" t="str">
        <f t="shared" si="23"/>
        <v xml:space="preserve"> Oh, no, it says create a new spray, and put this water image in costumes. When it is clicked, the water level variable should be set to 100.</v>
      </c>
      <c r="J61" s="1" t="b">
        <f t="shared" si="13"/>
        <v>0</v>
      </c>
      <c r="K61" s="1" t="str">
        <f t="shared" si="14"/>
        <v/>
      </c>
      <c r="L61" s="1" t="str">
        <f t="shared" si="24"/>
        <v/>
      </c>
      <c r="M61" s="1" t="str">
        <f t="shared" si="25"/>
        <v/>
      </c>
      <c r="N61" s="1">
        <f t="shared" si="15"/>
        <v>0</v>
      </c>
    </row>
    <row r="62" spans="1:15" x14ac:dyDescent="0.2">
      <c r="A62" t="s">
        <v>71</v>
      </c>
      <c r="B62" s="5" t="str">
        <f t="shared" si="16"/>
        <v>S2 (11:54): Oh, okay.</v>
      </c>
      <c r="C62" s="6" t="str">
        <f t="shared" si="17"/>
        <v>11:54</v>
      </c>
      <c r="D62" s="7" t="str">
        <f t="shared" si="18"/>
        <v>11</v>
      </c>
      <c r="E62" s="7" t="str">
        <f t="shared" si="19"/>
        <v>54</v>
      </c>
      <c r="F62" s="7">
        <f t="shared" si="20"/>
        <v>714</v>
      </c>
      <c r="G62" s="7" t="str">
        <f t="shared" si="21"/>
        <v>S2</v>
      </c>
      <c r="H62" s="7" t="str">
        <f t="shared" si="22"/>
        <v>S2</v>
      </c>
      <c r="I62" s="8" t="str">
        <f t="shared" si="23"/>
        <v xml:space="preserve"> Oh, okay.</v>
      </c>
      <c r="J62" s="1" t="b">
        <f t="shared" si="13"/>
        <v>0</v>
      </c>
      <c r="K62" s="3" t="str">
        <f t="shared" si="14"/>
        <v/>
      </c>
      <c r="L62" s="3" t="str">
        <f t="shared" si="24"/>
        <v/>
      </c>
      <c r="M62" s="3" t="str">
        <f t="shared" si="25"/>
        <v/>
      </c>
      <c r="N62" s="3">
        <f t="shared" si="15"/>
        <v>0</v>
      </c>
    </row>
    <row r="63" spans="1:15" x14ac:dyDescent="0.2">
      <c r="A63" t="s">
        <v>72</v>
      </c>
      <c r="B63" s="5" t="str">
        <f t="shared" si="16"/>
        <v>S1 (11:58): So that can go back.</v>
      </c>
      <c r="C63" s="6" t="str">
        <f t="shared" si="17"/>
        <v>11:58</v>
      </c>
      <c r="D63" s="7" t="str">
        <f t="shared" si="18"/>
        <v>11</v>
      </c>
      <c r="E63" s="7" t="str">
        <f t="shared" si="19"/>
        <v>58</v>
      </c>
      <c r="F63" s="7">
        <f t="shared" si="20"/>
        <v>718</v>
      </c>
      <c r="G63" s="7" t="str">
        <f t="shared" si="21"/>
        <v>S1</v>
      </c>
      <c r="H63" s="7" t="str">
        <f t="shared" si="22"/>
        <v>S1</v>
      </c>
      <c r="I63" s="8" t="str">
        <f t="shared" si="23"/>
        <v xml:space="preserve"> So that can go back.</v>
      </c>
      <c r="J63" s="1" t="b">
        <f t="shared" si="13"/>
        <v>0</v>
      </c>
      <c r="K63" s="1" t="str">
        <f t="shared" si="14"/>
        <v/>
      </c>
      <c r="L63" s="1" t="str">
        <f t="shared" si="24"/>
        <v/>
      </c>
      <c r="M63" s="1" t="str">
        <f t="shared" si="25"/>
        <v/>
      </c>
      <c r="N63" s="1">
        <f t="shared" si="15"/>
        <v>0</v>
      </c>
    </row>
    <row r="64" spans="1:15" x14ac:dyDescent="0.2">
      <c r="A64" t="s">
        <v>73</v>
      </c>
      <c r="B64" s="5" t="str">
        <f t="shared" si="16"/>
        <v>S2 (12:00): Now we need a new spray.</v>
      </c>
      <c r="C64" s="6" t="str">
        <f t="shared" si="17"/>
        <v>12:00</v>
      </c>
      <c r="D64" s="7" t="str">
        <f t="shared" si="18"/>
        <v>12</v>
      </c>
      <c r="E64" s="7" t="str">
        <f t="shared" si="19"/>
        <v>00</v>
      </c>
      <c r="F64" s="7">
        <f t="shared" si="20"/>
        <v>720</v>
      </c>
      <c r="G64" s="7" t="str">
        <f t="shared" si="21"/>
        <v>S2</v>
      </c>
      <c r="H64" s="7" t="str">
        <f t="shared" si="22"/>
        <v>S2</v>
      </c>
      <c r="I64" s="8" t="str">
        <f t="shared" si="23"/>
        <v xml:space="preserve"> Now we need a new spray.</v>
      </c>
      <c r="J64" s="1" t="b">
        <f t="shared" si="13"/>
        <v>0</v>
      </c>
      <c r="K64" s="3" t="str">
        <f t="shared" si="14"/>
        <v/>
      </c>
      <c r="L64" s="3" t="str">
        <f t="shared" si="24"/>
        <v/>
      </c>
      <c r="M64" s="3" t="str">
        <f t="shared" si="25"/>
        <v/>
      </c>
      <c r="N64" s="3">
        <f t="shared" si="15"/>
        <v>0</v>
      </c>
    </row>
    <row r="65" spans="1:15" x14ac:dyDescent="0.2">
      <c r="A65" t="s">
        <v>74</v>
      </c>
      <c r="B65" s="5" t="str">
        <f t="shared" si="16"/>
        <v>S1 (12:06): But if you have to put the rest of the if statement back. That has to go back in there.</v>
      </c>
      <c r="C65" s="6" t="str">
        <f t="shared" si="17"/>
        <v>12:06</v>
      </c>
      <c r="D65" s="7" t="str">
        <f t="shared" si="18"/>
        <v>12</v>
      </c>
      <c r="E65" s="7" t="str">
        <f t="shared" si="19"/>
        <v>06</v>
      </c>
      <c r="F65" s="7">
        <f t="shared" si="20"/>
        <v>726</v>
      </c>
      <c r="G65" s="7" t="str">
        <f t="shared" si="21"/>
        <v>S1</v>
      </c>
      <c r="H65" s="7" t="str">
        <f t="shared" si="22"/>
        <v>S1</v>
      </c>
      <c r="I65" s="8" t="str">
        <f t="shared" si="23"/>
        <v xml:space="preserve"> But if you have to put the rest of the if statement back. That has to go back in there.</v>
      </c>
      <c r="J65" s="1" t="b">
        <f t="shared" si="13"/>
        <v>0</v>
      </c>
      <c r="K65" s="1" t="str">
        <f t="shared" si="14"/>
        <v/>
      </c>
      <c r="L65" s="1" t="str">
        <f t="shared" si="24"/>
        <v/>
      </c>
      <c r="M65" s="1" t="str">
        <f t="shared" si="25"/>
        <v/>
      </c>
      <c r="N65" s="1">
        <f t="shared" si="15"/>
        <v>0</v>
      </c>
    </row>
    <row r="66" spans="1:15" x14ac:dyDescent="0.2">
      <c r="A66" t="s">
        <v>75</v>
      </c>
      <c r="B66" s="5" t="str">
        <f t="shared" si="16"/>
        <v>S2 (12:06): This?</v>
      </c>
      <c r="C66" s="6" t="str">
        <f t="shared" si="17"/>
        <v>12:06</v>
      </c>
      <c r="D66" s="7" t="str">
        <f t="shared" si="18"/>
        <v>12</v>
      </c>
      <c r="E66" s="7" t="str">
        <f t="shared" si="19"/>
        <v>06</v>
      </c>
      <c r="F66" s="7">
        <f t="shared" si="20"/>
        <v>726</v>
      </c>
      <c r="G66" s="7" t="str">
        <f t="shared" si="21"/>
        <v>S2</v>
      </c>
      <c r="H66" s="7" t="str">
        <f t="shared" si="22"/>
        <v>S2</v>
      </c>
      <c r="I66" s="8" t="str">
        <f t="shared" si="23"/>
        <v xml:space="preserve"> This?</v>
      </c>
      <c r="J66" s="1" t="b">
        <f t="shared" si="13"/>
        <v>1</v>
      </c>
      <c r="K66" s="3" t="str">
        <f t="shared" si="14"/>
        <v>S2Q</v>
      </c>
      <c r="L66" s="3" t="str">
        <f t="shared" si="24"/>
        <v/>
      </c>
      <c r="M66" s="3">
        <f t="shared" si="25"/>
        <v>1</v>
      </c>
      <c r="N66" s="3">
        <f t="shared" si="15"/>
        <v>1</v>
      </c>
      <c r="O66" t="s">
        <v>204</v>
      </c>
    </row>
    <row r="67" spans="1:15" x14ac:dyDescent="0.2">
      <c r="A67" t="s">
        <v>76</v>
      </c>
      <c r="B67" s="5" t="str">
        <f t="shared" si="16"/>
        <v>S1 (12:07): Yeah.</v>
      </c>
      <c r="C67" s="6" t="str">
        <f t="shared" si="17"/>
        <v>12:07</v>
      </c>
      <c r="D67" s="7" t="str">
        <f t="shared" si="18"/>
        <v>12</v>
      </c>
      <c r="E67" s="7" t="str">
        <f t="shared" si="19"/>
        <v>07</v>
      </c>
      <c r="F67" s="7">
        <f t="shared" si="20"/>
        <v>727</v>
      </c>
      <c r="G67" s="7" t="str">
        <f t="shared" si="21"/>
        <v>S1</v>
      </c>
      <c r="H67" s="7" t="str">
        <f t="shared" si="22"/>
        <v>S1</v>
      </c>
      <c r="I67" s="8" t="str">
        <f t="shared" si="23"/>
        <v xml:space="preserve"> Yeah.</v>
      </c>
      <c r="J67" s="1" t="b">
        <f t="shared" si="13"/>
        <v>0</v>
      </c>
      <c r="K67" s="1" t="str">
        <f t="shared" si="14"/>
        <v/>
      </c>
      <c r="L67" s="1" t="str">
        <f t="shared" si="24"/>
        <v/>
      </c>
      <c r="M67" s="1" t="str">
        <f t="shared" si="25"/>
        <v/>
      </c>
      <c r="N67" s="1">
        <f t="shared" si="15"/>
        <v>0</v>
      </c>
    </row>
    <row r="68" spans="1:15" x14ac:dyDescent="0.2">
      <c r="A68" t="s">
        <v>77</v>
      </c>
      <c r="B68" s="5" t="str">
        <f t="shared" si="16"/>
        <v>S2 (12:10): Okay.</v>
      </c>
      <c r="C68" s="6" t="str">
        <f t="shared" si="17"/>
        <v>12:10</v>
      </c>
      <c r="D68" s="7" t="str">
        <f t="shared" si="18"/>
        <v>12</v>
      </c>
      <c r="E68" s="7" t="str">
        <f t="shared" si="19"/>
        <v>10</v>
      </c>
      <c r="F68" s="7">
        <f t="shared" si="20"/>
        <v>730</v>
      </c>
      <c r="G68" s="7" t="str">
        <f t="shared" si="21"/>
        <v>S2</v>
      </c>
      <c r="H68" s="7" t="str">
        <f t="shared" si="22"/>
        <v>S2</v>
      </c>
      <c r="I68" s="8" t="str">
        <f t="shared" si="23"/>
        <v xml:space="preserve"> Okay.</v>
      </c>
      <c r="J68" s="1" t="b">
        <f t="shared" ref="J68:J131" si="26">ISNUMBER(FIND("?",I68))</f>
        <v>0</v>
      </c>
      <c r="K68" s="3" t="str">
        <f t="shared" ref="K68:K131" si="27">IF(J68=TRUE, CONCATENATE(H68,"Q"),"")</f>
        <v/>
      </c>
      <c r="L68" s="3" t="str">
        <f t="shared" si="24"/>
        <v/>
      </c>
      <c r="M68" s="3" t="str">
        <f t="shared" si="25"/>
        <v/>
      </c>
      <c r="N68" s="3">
        <f t="shared" ref="N68:N131" si="28">SUM(L68:M68)</f>
        <v>0</v>
      </c>
    </row>
    <row r="69" spans="1:15" x14ac:dyDescent="0.2">
      <c r="A69" t="s">
        <v>78</v>
      </c>
      <c r="B69" s="5" t="str">
        <f t="shared" ref="B69:B132" si="29">TRIM(A69)</f>
        <v>S1 (12:14): And now you can make a new spray.</v>
      </c>
      <c r="C69" s="6" t="str">
        <f t="shared" ref="C69:C132" si="30">MID(RIGHT(B69,LEN(B69)-SEARCH(" (",B69)-1),1,5)</f>
        <v>12:14</v>
      </c>
      <c r="D69" s="7" t="str">
        <f t="shared" ref="D69:D132" si="31">MID(C69,1,2)</f>
        <v>12</v>
      </c>
      <c r="E69" s="7" t="str">
        <f t="shared" ref="E69:E132" si="32">MID(C69,4,2)</f>
        <v>14</v>
      </c>
      <c r="F69" s="7">
        <f t="shared" ref="F69:F132" si="33">D69*60+E69</f>
        <v>734</v>
      </c>
      <c r="G69" s="7" t="str">
        <f t="shared" ref="G69:G132" si="34">LEFT(A69,SEARCH(": ",A69)-9)</f>
        <v>S1</v>
      </c>
      <c r="H69" s="7" t="str">
        <f t="shared" ref="H69:H132" si="35">IF(G69="S1","S1",IF(G69="S2","S2","Other"))</f>
        <v>S1</v>
      </c>
      <c r="I69" s="8" t="str">
        <f t="shared" ref="I69:I132" si="36">RIGHT(B69,LEN(B69)-SEARCH(": ",B69))</f>
        <v xml:space="preserve"> And now you can make a new spray.</v>
      </c>
      <c r="J69" s="1" t="b">
        <f t="shared" si="26"/>
        <v>0</v>
      </c>
      <c r="K69" s="1" t="str">
        <f t="shared" si="27"/>
        <v/>
      </c>
      <c r="L69" s="1" t="str">
        <f t="shared" ref="L69:L132" si="37">IF(K69="S1Q",1,"")</f>
        <v/>
      </c>
      <c r="M69" s="1" t="str">
        <f t="shared" ref="M69:M132" si="38">IF(K69="S2Q",1,"")</f>
        <v/>
      </c>
      <c r="N69" s="1">
        <f t="shared" si="28"/>
        <v>0</v>
      </c>
    </row>
    <row r="70" spans="1:15" x14ac:dyDescent="0.2">
      <c r="A70" t="s">
        <v>79</v>
      </c>
      <c r="B70" s="5" t="str">
        <f t="shared" si="29"/>
        <v>S2 (12:15): Okay.</v>
      </c>
      <c r="C70" s="6" t="str">
        <f t="shared" si="30"/>
        <v>12:15</v>
      </c>
      <c r="D70" s="7" t="str">
        <f t="shared" si="31"/>
        <v>12</v>
      </c>
      <c r="E70" s="7" t="str">
        <f t="shared" si="32"/>
        <v>15</v>
      </c>
      <c r="F70" s="7">
        <f t="shared" si="33"/>
        <v>735</v>
      </c>
      <c r="G70" s="7" t="str">
        <f t="shared" si="34"/>
        <v>S2</v>
      </c>
      <c r="H70" s="7" t="str">
        <f t="shared" si="35"/>
        <v>S2</v>
      </c>
      <c r="I70" s="8" t="str">
        <f t="shared" si="36"/>
        <v xml:space="preserve"> Okay.</v>
      </c>
      <c r="J70" s="1" t="b">
        <f t="shared" si="26"/>
        <v>0</v>
      </c>
      <c r="K70" s="3" t="str">
        <f t="shared" si="27"/>
        <v/>
      </c>
      <c r="L70" s="3" t="str">
        <f t="shared" si="37"/>
        <v/>
      </c>
      <c r="M70" s="3" t="str">
        <f t="shared" si="38"/>
        <v/>
      </c>
      <c r="N70" s="3">
        <f t="shared" si="28"/>
        <v>0</v>
      </c>
    </row>
    <row r="71" spans="1:15" x14ac:dyDescent="0.2">
      <c r="A71" t="s">
        <v>80</v>
      </c>
      <c r="B71" s="5" t="str">
        <f t="shared" si="29"/>
        <v>S1 (12:16): It's fine.</v>
      </c>
      <c r="C71" s="6" t="str">
        <f t="shared" si="30"/>
        <v>12:16</v>
      </c>
      <c r="D71" s="7" t="str">
        <f t="shared" si="31"/>
        <v>12</v>
      </c>
      <c r="E71" s="7" t="str">
        <f t="shared" si="32"/>
        <v>16</v>
      </c>
      <c r="F71" s="7">
        <f t="shared" si="33"/>
        <v>736</v>
      </c>
      <c r="G71" s="7" t="str">
        <f t="shared" si="34"/>
        <v>S1</v>
      </c>
      <c r="H71" s="7" t="str">
        <f t="shared" si="35"/>
        <v>S1</v>
      </c>
      <c r="I71" s="8" t="str">
        <f t="shared" si="36"/>
        <v xml:space="preserve"> It's fine.</v>
      </c>
      <c r="J71" s="1" t="b">
        <f t="shared" si="26"/>
        <v>0</v>
      </c>
      <c r="K71" s="1" t="str">
        <f t="shared" si="27"/>
        <v/>
      </c>
      <c r="L71" s="1" t="str">
        <f t="shared" si="37"/>
        <v/>
      </c>
      <c r="M71" s="1" t="str">
        <f t="shared" si="38"/>
        <v/>
      </c>
      <c r="N71" s="1">
        <f t="shared" si="28"/>
        <v>0</v>
      </c>
    </row>
    <row r="72" spans="1:15" x14ac:dyDescent="0.2">
      <c r="A72" t="s">
        <v>81</v>
      </c>
      <c r="B72" s="5" t="str">
        <f t="shared" si="29"/>
        <v>S2 (12:19): Will this work?</v>
      </c>
      <c r="C72" s="6" t="str">
        <f t="shared" si="30"/>
        <v>12:19</v>
      </c>
      <c r="D72" s="7" t="str">
        <f t="shared" si="31"/>
        <v>12</v>
      </c>
      <c r="E72" s="7" t="str">
        <f t="shared" si="32"/>
        <v>19</v>
      </c>
      <c r="F72" s="7">
        <f t="shared" si="33"/>
        <v>739</v>
      </c>
      <c r="G72" s="7" t="str">
        <f t="shared" si="34"/>
        <v>S2</v>
      </c>
      <c r="H72" s="7" t="str">
        <f t="shared" si="35"/>
        <v>S2</v>
      </c>
      <c r="I72" s="8" t="str">
        <f t="shared" si="36"/>
        <v xml:space="preserve"> Will this work?</v>
      </c>
      <c r="J72" s="1" t="b">
        <f t="shared" si="26"/>
        <v>1</v>
      </c>
      <c r="K72" s="3" t="str">
        <f t="shared" si="27"/>
        <v>S2Q</v>
      </c>
      <c r="L72" s="3" t="str">
        <f t="shared" si="37"/>
        <v/>
      </c>
      <c r="M72" s="3">
        <f t="shared" si="38"/>
        <v>1</v>
      </c>
      <c r="N72" s="3">
        <f t="shared" si="28"/>
        <v>1</v>
      </c>
      <c r="O72" t="s">
        <v>204</v>
      </c>
    </row>
    <row r="73" spans="1:15" x14ac:dyDescent="0.2">
      <c r="A73" t="s">
        <v>82</v>
      </c>
      <c r="B73" s="5" t="str">
        <f t="shared" si="29"/>
        <v>S1 (12:22): No, I don't think that the water level will work. That's why we have to make a new spray.</v>
      </c>
      <c r="C73" s="6" t="str">
        <f t="shared" si="30"/>
        <v>12:22</v>
      </c>
      <c r="D73" s="7" t="str">
        <f t="shared" si="31"/>
        <v>12</v>
      </c>
      <c r="E73" s="7" t="str">
        <f t="shared" si="32"/>
        <v>22</v>
      </c>
      <c r="F73" s="7">
        <f t="shared" si="33"/>
        <v>742</v>
      </c>
      <c r="G73" s="7" t="str">
        <f t="shared" si="34"/>
        <v>S1</v>
      </c>
      <c r="H73" s="7" t="str">
        <f t="shared" si="35"/>
        <v>S1</v>
      </c>
      <c r="I73" s="8" t="str">
        <f t="shared" si="36"/>
        <v xml:space="preserve"> No, I don't think that the water level will work. That's why we have to make a new spray.</v>
      </c>
      <c r="J73" s="1" t="b">
        <f t="shared" si="26"/>
        <v>0</v>
      </c>
      <c r="K73" s="1" t="str">
        <f t="shared" si="27"/>
        <v/>
      </c>
      <c r="L73" s="1" t="str">
        <f t="shared" si="37"/>
        <v/>
      </c>
      <c r="M73" s="1" t="str">
        <f t="shared" si="38"/>
        <v/>
      </c>
      <c r="N73" s="1">
        <f t="shared" si="28"/>
        <v>0</v>
      </c>
    </row>
    <row r="74" spans="1:15" x14ac:dyDescent="0.2">
      <c r="A74" t="s">
        <v>83</v>
      </c>
      <c r="B74" s="5" t="str">
        <f t="shared" si="29"/>
        <v>S2 (12:29): Oh, okay.</v>
      </c>
      <c r="C74" s="6" t="str">
        <f t="shared" si="30"/>
        <v>12:29</v>
      </c>
      <c r="D74" s="7" t="str">
        <f t="shared" si="31"/>
        <v>12</v>
      </c>
      <c r="E74" s="7" t="str">
        <f t="shared" si="32"/>
        <v>29</v>
      </c>
      <c r="F74" s="7">
        <f t="shared" si="33"/>
        <v>749</v>
      </c>
      <c r="G74" s="7" t="str">
        <f t="shared" si="34"/>
        <v>S2</v>
      </c>
      <c r="H74" s="7" t="str">
        <f t="shared" si="35"/>
        <v>S2</v>
      </c>
      <c r="I74" s="8" t="str">
        <f t="shared" si="36"/>
        <v xml:space="preserve"> Oh, okay.</v>
      </c>
      <c r="J74" s="1" t="b">
        <f t="shared" si="26"/>
        <v>0</v>
      </c>
      <c r="K74" s="3" t="str">
        <f t="shared" si="27"/>
        <v/>
      </c>
      <c r="L74" s="3" t="str">
        <f t="shared" si="37"/>
        <v/>
      </c>
      <c r="M74" s="3" t="str">
        <f t="shared" si="38"/>
        <v/>
      </c>
      <c r="N74" s="3">
        <f t="shared" si="28"/>
        <v>0</v>
      </c>
    </row>
    <row r="75" spans="1:15" x14ac:dyDescent="0.2">
      <c r="A75" t="s">
        <v>84</v>
      </c>
      <c r="B75" s="5" t="str">
        <f t="shared" si="29"/>
        <v>S1 (12:32): You should be able to find the image in there. Scroll down. Scroll.</v>
      </c>
      <c r="C75" s="6" t="str">
        <f t="shared" si="30"/>
        <v>12:32</v>
      </c>
      <c r="D75" s="7" t="str">
        <f t="shared" si="31"/>
        <v>12</v>
      </c>
      <c r="E75" s="7" t="str">
        <f t="shared" si="32"/>
        <v>32</v>
      </c>
      <c r="F75" s="7">
        <f t="shared" si="33"/>
        <v>752</v>
      </c>
      <c r="G75" s="7" t="str">
        <f t="shared" si="34"/>
        <v>S1</v>
      </c>
      <c r="H75" s="7" t="str">
        <f t="shared" si="35"/>
        <v>S1</v>
      </c>
      <c r="I75" s="8" t="str">
        <f t="shared" si="36"/>
        <v xml:space="preserve"> You should be able to find the image in there. Scroll down. Scroll.</v>
      </c>
      <c r="J75" s="1" t="b">
        <f t="shared" si="26"/>
        <v>0</v>
      </c>
      <c r="K75" s="1" t="str">
        <f t="shared" si="27"/>
        <v/>
      </c>
      <c r="L75" s="1" t="str">
        <f t="shared" si="37"/>
        <v/>
      </c>
      <c r="M75" s="1" t="str">
        <f t="shared" si="38"/>
        <v/>
      </c>
      <c r="N75" s="1">
        <f t="shared" si="28"/>
        <v>0</v>
      </c>
    </row>
    <row r="76" spans="1:15" x14ac:dyDescent="0.2">
      <c r="A76" t="s">
        <v>85</v>
      </c>
      <c r="B76" s="5" t="str">
        <f t="shared" si="29"/>
        <v>S2 (12:50): Oh, I found it. This one.</v>
      </c>
      <c r="C76" s="6" t="str">
        <f t="shared" si="30"/>
        <v>12:50</v>
      </c>
      <c r="D76" s="7" t="str">
        <f t="shared" si="31"/>
        <v>12</v>
      </c>
      <c r="E76" s="7" t="str">
        <f t="shared" si="32"/>
        <v>50</v>
      </c>
      <c r="F76" s="7">
        <f t="shared" si="33"/>
        <v>770</v>
      </c>
      <c r="G76" s="7" t="str">
        <f t="shared" si="34"/>
        <v>S2</v>
      </c>
      <c r="H76" s="7" t="str">
        <f t="shared" si="35"/>
        <v>S2</v>
      </c>
      <c r="I76" s="8" t="str">
        <f t="shared" si="36"/>
        <v xml:space="preserve"> Oh, I found it. This one.</v>
      </c>
      <c r="J76" s="1" t="b">
        <f t="shared" si="26"/>
        <v>0</v>
      </c>
      <c r="K76" s="3" t="str">
        <f t="shared" si="27"/>
        <v/>
      </c>
      <c r="L76" s="3" t="str">
        <f t="shared" si="37"/>
        <v/>
      </c>
      <c r="M76" s="3" t="str">
        <f t="shared" si="38"/>
        <v/>
      </c>
      <c r="N76" s="3">
        <f t="shared" si="28"/>
        <v>0</v>
      </c>
    </row>
    <row r="77" spans="1:15" x14ac:dyDescent="0.2">
      <c r="A77" t="s">
        <v>86</v>
      </c>
      <c r="B77" s="5" t="str">
        <f t="shared" si="29"/>
        <v>S1 (13:00): Yeah, put that one in.</v>
      </c>
      <c r="C77" s="6" t="str">
        <f t="shared" si="30"/>
        <v>13:00</v>
      </c>
      <c r="D77" s="7" t="str">
        <f t="shared" si="31"/>
        <v>13</v>
      </c>
      <c r="E77" s="7" t="str">
        <f t="shared" si="32"/>
        <v>00</v>
      </c>
      <c r="F77" s="7">
        <f t="shared" si="33"/>
        <v>780</v>
      </c>
      <c r="G77" s="7" t="str">
        <f t="shared" si="34"/>
        <v>S1</v>
      </c>
      <c r="H77" s="7" t="str">
        <f t="shared" si="35"/>
        <v>S1</v>
      </c>
      <c r="I77" s="8" t="str">
        <f t="shared" si="36"/>
        <v xml:space="preserve"> Yeah, put that one in.</v>
      </c>
      <c r="J77" s="1" t="b">
        <f t="shared" si="26"/>
        <v>0</v>
      </c>
      <c r="K77" s="1" t="str">
        <f t="shared" si="27"/>
        <v/>
      </c>
      <c r="L77" s="1" t="str">
        <f t="shared" si="37"/>
        <v/>
      </c>
      <c r="M77" s="1" t="str">
        <f t="shared" si="38"/>
        <v/>
      </c>
      <c r="N77" s="1">
        <f t="shared" si="28"/>
        <v>0</v>
      </c>
    </row>
    <row r="78" spans="1:15" x14ac:dyDescent="0.2">
      <c r="A78" t="s">
        <v>209</v>
      </c>
      <c r="B78" s="5" t="str">
        <f t="shared" si="29"/>
        <v>S2 (13:30): Whoa. Rotate it. How would you rotate this?</v>
      </c>
      <c r="C78" s="6" t="str">
        <f t="shared" si="30"/>
        <v>13:30</v>
      </c>
      <c r="D78" s="7" t="str">
        <f t="shared" si="31"/>
        <v>13</v>
      </c>
      <c r="E78" s="7" t="str">
        <f t="shared" si="32"/>
        <v>30</v>
      </c>
      <c r="F78" s="7">
        <f t="shared" si="33"/>
        <v>810</v>
      </c>
      <c r="G78" s="7" t="str">
        <f t="shared" si="34"/>
        <v>S2</v>
      </c>
      <c r="H78" s="7" t="str">
        <f t="shared" si="35"/>
        <v>S2</v>
      </c>
      <c r="I78" s="8" t="str">
        <f t="shared" si="36"/>
        <v xml:space="preserve"> Whoa. Rotate it. How would you rotate this?</v>
      </c>
      <c r="J78" s="1" t="b">
        <f t="shared" si="26"/>
        <v>1</v>
      </c>
      <c r="K78" s="3" t="str">
        <f t="shared" si="27"/>
        <v>S2Q</v>
      </c>
      <c r="L78" s="3" t="str">
        <f t="shared" si="37"/>
        <v/>
      </c>
      <c r="M78" s="3">
        <f t="shared" si="38"/>
        <v>1</v>
      </c>
      <c r="N78" s="3">
        <f t="shared" si="28"/>
        <v>1</v>
      </c>
      <c r="O78" t="s">
        <v>205</v>
      </c>
    </row>
    <row r="79" spans="1:15" x14ac:dyDescent="0.2">
      <c r="A79" t="s">
        <v>210</v>
      </c>
      <c r="B79" s="5" t="str">
        <f t="shared" si="29"/>
        <v>S2 (13:30): How many?</v>
      </c>
      <c r="C79" s="6" t="str">
        <f t="shared" si="30"/>
        <v>13:30</v>
      </c>
      <c r="D79" s="7" t="str">
        <f t="shared" si="31"/>
        <v>13</v>
      </c>
      <c r="E79" s="7" t="str">
        <f t="shared" si="32"/>
        <v>30</v>
      </c>
      <c r="F79" s="7">
        <f t="shared" si="33"/>
        <v>810</v>
      </c>
      <c r="G79" s="7" t="str">
        <f t="shared" si="34"/>
        <v>S2</v>
      </c>
      <c r="H79" s="7" t="str">
        <f t="shared" si="35"/>
        <v>S2</v>
      </c>
      <c r="I79" s="8" t="str">
        <f t="shared" si="36"/>
        <v xml:space="preserve"> How many?</v>
      </c>
      <c r="J79" s="1" t="b">
        <f t="shared" si="26"/>
        <v>1</v>
      </c>
      <c r="K79" s="1" t="str">
        <f t="shared" si="27"/>
        <v>S2Q</v>
      </c>
      <c r="L79" s="1" t="str">
        <f t="shared" si="37"/>
        <v/>
      </c>
      <c r="M79" s="1">
        <f t="shared" si="38"/>
        <v>1</v>
      </c>
      <c r="N79" s="1">
        <f t="shared" si="28"/>
        <v>1</v>
      </c>
      <c r="O79" t="s">
        <v>204</v>
      </c>
    </row>
    <row r="80" spans="1:15" x14ac:dyDescent="0.2">
      <c r="A80" t="s">
        <v>87</v>
      </c>
      <c r="B80" s="5" t="str">
        <f t="shared" si="29"/>
        <v>S1 (12:39): Probably 90. 90 should be good.</v>
      </c>
      <c r="C80" s="6" t="str">
        <f t="shared" si="30"/>
        <v>12:39</v>
      </c>
      <c r="D80" s="7" t="str">
        <f t="shared" si="31"/>
        <v>12</v>
      </c>
      <c r="E80" s="7" t="str">
        <f t="shared" si="32"/>
        <v>39</v>
      </c>
      <c r="F80" s="7">
        <f t="shared" si="33"/>
        <v>759</v>
      </c>
      <c r="G80" s="7" t="str">
        <f t="shared" si="34"/>
        <v>S1</v>
      </c>
      <c r="H80" s="7" t="str">
        <f t="shared" si="35"/>
        <v>S1</v>
      </c>
      <c r="I80" s="8" t="str">
        <f t="shared" si="36"/>
        <v xml:space="preserve"> Probably 90. 90 should be good.</v>
      </c>
      <c r="J80" s="1" t="b">
        <f t="shared" si="26"/>
        <v>0</v>
      </c>
      <c r="K80" s="3" t="str">
        <f t="shared" si="27"/>
        <v/>
      </c>
      <c r="L80" s="3" t="str">
        <f t="shared" si="37"/>
        <v/>
      </c>
      <c r="M80" s="3" t="str">
        <f t="shared" si="38"/>
        <v/>
      </c>
      <c r="N80" s="3">
        <f t="shared" si="28"/>
        <v>0</v>
      </c>
    </row>
    <row r="81" spans="1:15" x14ac:dyDescent="0.2">
      <c r="A81" t="s">
        <v>88</v>
      </c>
      <c r="B81" s="5" t="str">
        <f t="shared" si="29"/>
        <v>S2 (12:42): Yeah.</v>
      </c>
      <c r="C81" s="6" t="str">
        <f t="shared" si="30"/>
        <v>12:42</v>
      </c>
      <c r="D81" s="7" t="str">
        <f t="shared" si="31"/>
        <v>12</v>
      </c>
      <c r="E81" s="7" t="str">
        <f t="shared" si="32"/>
        <v>42</v>
      </c>
      <c r="F81" s="7">
        <f t="shared" si="33"/>
        <v>762</v>
      </c>
      <c r="G81" s="7" t="str">
        <f t="shared" si="34"/>
        <v>S2</v>
      </c>
      <c r="H81" s="7" t="str">
        <f t="shared" si="35"/>
        <v>S2</v>
      </c>
      <c r="I81" s="8" t="str">
        <f t="shared" si="36"/>
        <v xml:space="preserve"> Yeah.</v>
      </c>
      <c r="J81" s="1" t="b">
        <f t="shared" si="26"/>
        <v>0</v>
      </c>
      <c r="K81" s="1" t="str">
        <f t="shared" si="27"/>
        <v/>
      </c>
      <c r="L81" s="1" t="str">
        <f t="shared" si="37"/>
        <v/>
      </c>
      <c r="M81" s="1" t="str">
        <f t="shared" si="38"/>
        <v/>
      </c>
      <c r="N81" s="1">
        <f t="shared" si="28"/>
        <v>0</v>
      </c>
    </row>
    <row r="82" spans="1:15" x14ac:dyDescent="0.2">
      <c r="A82" t="s">
        <v>89</v>
      </c>
      <c r="B82" s="5" t="str">
        <f t="shared" si="29"/>
        <v>S1 (13:45): There you go. All right, when the spray is quick, the water level should be set to 100.</v>
      </c>
      <c r="C82" s="6" t="str">
        <f t="shared" si="30"/>
        <v>13:45</v>
      </c>
      <c r="D82" s="7" t="str">
        <f t="shared" si="31"/>
        <v>13</v>
      </c>
      <c r="E82" s="7" t="str">
        <f t="shared" si="32"/>
        <v>45</v>
      </c>
      <c r="F82" s="7">
        <f t="shared" si="33"/>
        <v>825</v>
      </c>
      <c r="G82" s="7" t="str">
        <f t="shared" si="34"/>
        <v>S1</v>
      </c>
      <c r="H82" s="7" t="str">
        <f t="shared" si="35"/>
        <v>S1</v>
      </c>
      <c r="I82" s="8" t="str">
        <f t="shared" si="36"/>
        <v xml:space="preserve"> There you go. All right, when the spray is quick, the water level should be set to 100.</v>
      </c>
      <c r="J82" s="1" t="b">
        <f t="shared" si="26"/>
        <v>0</v>
      </c>
      <c r="K82" s="3" t="str">
        <f t="shared" si="27"/>
        <v/>
      </c>
      <c r="L82" s="3" t="str">
        <f t="shared" si="37"/>
        <v/>
      </c>
      <c r="M82" s="3" t="str">
        <f t="shared" si="38"/>
        <v/>
      </c>
      <c r="N82" s="3">
        <f t="shared" si="28"/>
        <v>0</v>
      </c>
    </row>
    <row r="83" spans="1:15" x14ac:dyDescent="0.2">
      <c r="A83" t="s">
        <v>90</v>
      </c>
      <c r="B83" s="5" t="str">
        <f t="shared" si="29"/>
        <v>S2 (13:55): When, one click?</v>
      </c>
      <c r="C83" s="6" t="str">
        <f t="shared" si="30"/>
        <v>13:55</v>
      </c>
      <c r="D83" s="7" t="str">
        <f t="shared" si="31"/>
        <v>13</v>
      </c>
      <c r="E83" s="7" t="str">
        <f t="shared" si="32"/>
        <v>55</v>
      </c>
      <c r="F83" s="7">
        <f t="shared" si="33"/>
        <v>835</v>
      </c>
      <c r="G83" s="7" t="str">
        <f t="shared" si="34"/>
        <v>S2</v>
      </c>
      <c r="H83" s="7" t="str">
        <f t="shared" si="35"/>
        <v>S2</v>
      </c>
      <c r="I83" s="8" t="str">
        <f t="shared" si="36"/>
        <v xml:space="preserve"> When, one click?</v>
      </c>
      <c r="J83" s="1" t="b">
        <f t="shared" si="26"/>
        <v>1</v>
      </c>
      <c r="K83" s="1" t="str">
        <f t="shared" si="27"/>
        <v>S2Q</v>
      </c>
      <c r="L83" s="1" t="str">
        <f t="shared" si="37"/>
        <v/>
      </c>
      <c r="M83" s="1">
        <f t="shared" si="38"/>
        <v>1</v>
      </c>
      <c r="N83" s="1">
        <f t="shared" si="28"/>
        <v>1</v>
      </c>
      <c r="O83" t="s">
        <v>204</v>
      </c>
    </row>
    <row r="84" spans="1:15" x14ac:dyDescent="0.2">
      <c r="A84" t="s">
        <v>91</v>
      </c>
      <c r="B84" s="5" t="str">
        <f t="shared" si="29"/>
        <v>S1 (13:57): When spray is clicked.</v>
      </c>
      <c r="C84" s="6" t="str">
        <f t="shared" si="30"/>
        <v>13:57</v>
      </c>
      <c r="D84" s="7" t="str">
        <f t="shared" si="31"/>
        <v>13</v>
      </c>
      <c r="E84" s="7" t="str">
        <f t="shared" si="32"/>
        <v>57</v>
      </c>
      <c r="F84" s="7">
        <f t="shared" si="33"/>
        <v>837</v>
      </c>
      <c r="G84" s="7" t="str">
        <f t="shared" si="34"/>
        <v>S1</v>
      </c>
      <c r="H84" s="7" t="str">
        <f t="shared" si="35"/>
        <v>S1</v>
      </c>
      <c r="I84" s="8" t="str">
        <f t="shared" si="36"/>
        <v xml:space="preserve"> When spray is clicked.</v>
      </c>
      <c r="J84" s="1" t="b">
        <f t="shared" si="26"/>
        <v>0</v>
      </c>
      <c r="K84" s="3" t="str">
        <f t="shared" si="27"/>
        <v/>
      </c>
      <c r="L84" s="3" t="str">
        <f t="shared" si="37"/>
        <v/>
      </c>
      <c r="M84" s="3" t="str">
        <f t="shared" si="38"/>
        <v/>
      </c>
      <c r="N84" s="3">
        <f t="shared" si="28"/>
        <v>0</v>
      </c>
    </row>
    <row r="85" spans="1:15" x14ac:dyDescent="0.2">
      <c r="A85" t="s">
        <v>92</v>
      </c>
      <c r="B85" s="5" t="str">
        <f t="shared" si="29"/>
        <v>S2 (14:05): When I am clicked?</v>
      </c>
      <c r="C85" s="6" t="str">
        <f t="shared" si="30"/>
        <v>14:05</v>
      </c>
      <c r="D85" s="7" t="str">
        <f t="shared" si="31"/>
        <v>14</v>
      </c>
      <c r="E85" s="7" t="str">
        <f t="shared" si="32"/>
        <v>05</v>
      </c>
      <c r="F85" s="7">
        <f t="shared" si="33"/>
        <v>845</v>
      </c>
      <c r="G85" s="7" t="str">
        <f t="shared" si="34"/>
        <v>S2</v>
      </c>
      <c r="H85" s="7" t="str">
        <f t="shared" si="35"/>
        <v>S2</v>
      </c>
      <c r="I85" s="8" t="str">
        <f t="shared" si="36"/>
        <v xml:space="preserve"> When I am clicked?</v>
      </c>
      <c r="J85" s="1" t="b">
        <f t="shared" si="26"/>
        <v>1</v>
      </c>
      <c r="K85" s="1" t="str">
        <f t="shared" si="27"/>
        <v>S2Q</v>
      </c>
      <c r="L85" s="1" t="str">
        <f t="shared" si="37"/>
        <v/>
      </c>
      <c r="M85" s="1">
        <f t="shared" si="38"/>
        <v>1</v>
      </c>
      <c r="N85" s="1">
        <f t="shared" si="28"/>
        <v>1</v>
      </c>
      <c r="O85" t="s">
        <v>204</v>
      </c>
    </row>
    <row r="86" spans="1:15" x14ac:dyDescent="0.2">
      <c r="A86" t="s">
        <v>93</v>
      </c>
      <c r="B86" s="5" t="str">
        <f t="shared" si="29"/>
        <v>S1 (14:07): Yes.</v>
      </c>
      <c r="C86" s="6" t="str">
        <f t="shared" si="30"/>
        <v>14:07</v>
      </c>
      <c r="D86" s="7" t="str">
        <f t="shared" si="31"/>
        <v>14</v>
      </c>
      <c r="E86" s="7" t="str">
        <f t="shared" si="32"/>
        <v>07</v>
      </c>
      <c r="F86" s="7">
        <f t="shared" si="33"/>
        <v>847</v>
      </c>
      <c r="G86" s="7" t="str">
        <f t="shared" si="34"/>
        <v>S1</v>
      </c>
      <c r="H86" s="7" t="str">
        <f t="shared" si="35"/>
        <v>S1</v>
      </c>
      <c r="I86" s="8" t="str">
        <f t="shared" si="36"/>
        <v xml:space="preserve"> Yes.</v>
      </c>
      <c r="J86" s="1" t="b">
        <f t="shared" si="26"/>
        <v>0</v>
      </c>
      <c r="K86" s="3" t="str">
        <f t="shared" si="27"/>
        <v/>
      </c>
      <c r="L86" s="3" t="str">
        <f t="shared" si="37"/>
        <v/>
      </c>
      <c r="M86" s="3" t="str">
        <f t="shared" si="38"/>
        <v/>
      </c>
      <c r="N86" s="3">
        <f t="shared" si="28"/>
        <v>0</v>
      </c>
    </row>
    <row r="87" spans="1:15" x14ac:dyDescent="0.2">
      <c r="A87" t="s">
        <v>94</v>
      </c>
      <c r="B87" s="5" t="str">
        <f t="shared" si="29"/>
        <v>S2 (14:12): Set the water level to 100. Yay, it did it.</v>
      </c>
      <c r="C87" s="6" t="str">
        <f t="shared" si="30"/>
        <v>14:12</v>
      </c>
      <c r="D87" s="7" t="str">
        <f t="shared" si="31"/>
        <v>14</v>
      </c>
      <c r="E87" s="7" t="str">
        <f t="shared" si="32"/>
        <v>12</v>
      </c>
      <c r="F87" s="7">
        <f t="shared" si="33"/>
        <v>852</v>
      </c>
      <c r="G87" s="7" t="str">
        <f t="shared" si="34"/>
        <v>S2</v>
      </c>
      <c r="H87" s="7" t="str">
        <f t="shared" si="35"/>
        <v>S2</v>
      </c>
      <c r="I87" s="8" t="str">
        <f t="shared" si="36"/>
        <v xml:space="preserve"> Set the water level to 100. Yay, it did it.</v>
      </c>
      <c r="J87" s="1" t="b">
        <f t="shared" si="26"/>
        <v>0</v>
      </c>
      <c r="K87" s="1" t="str">
        <f t="shared" si="27"/>
        <v/>
      </c>
      <c r="L87" s="1" t="str">
        <f t="shared" si="37"/>
        <v/>
      </c>
      <c r="M87" s="1" t="str">
        <f t="shared" si="38"/>
        <v/>
      </c>
      <c r="N87" s="1">
        <f t="shared" si="28"/>
        <v>0</v>
      </c>
    </row>
    <row r="88" spans="1:15" x14ac:dyDescent="0.2">
      <c r="A88" t="s">
        <v>95</v>
      </c>
      <c r="B88" s="5" t="str">
        <f t="shared" si="29"/>
        <v>S1 (14:25): All right, we're done with the first part. The first part is on the board. I guess we can do the back. Now, create a new variable, and label it sugar level. Set the sugar level variable to 100.</v>
      </c>
      <c r="C88" s="6" t="str">
        <f t="shared" si="30"/>
        <v>14:25</v>
      </c>
      <c r="D88" s="7" t="str">
        <f t="shared" si="31"/>
        <v>14</v>
      </c>
      <c r="E88" s="7" t="str">
        <f t="shared" si="32"/>
        <v>25</v>
      </c>
      <c r="F88" s="7">
        <f t="shared" si="33"/>
        <v>865</v>
      </c>
      <c r="G88" s="7" t="str">
        <f t="shared" si="34"/>
        <v>S1</v>
      </c>
      <c r="H88" s="7" t="str">
        <f t="shared" si="35"/>
        <v>S1</v>
      </c>
      <c r="I88" s="8" t="str">
        <f t="shared" si="36"/>
        <v xml:space="preserve"> All right, we're done with the first part. The first part is on the board. I guess we can do the back. Now, create a new variable, and label it sugar level. Set the sugar level variable to 100.</v>
      </c>
      <c r="J88" s="1" t="b">
        <f t="shared" si="26"/>
        <v>0</v>
      </c>
      <c r="K88" s="3" t="str">
        <f t="shared" si="27"/>
        <v/>
      </c>
      <c r="L88" s="3" t="str">
        <f t="shared" si="37"/>
        <v/>
      </c>
      <c r="M88" s="3" t="str">
        <f t="shared" si="38"/>
        <v/>
      </c>
      <c r="N88" s="3">
        <f t="shared" si="28"/>
        <v>0</v>
      </c>
    </row>
    <row r="89" spans="1:15" x14ac:dyDescent="0.2">
      <c r="A89" t="s">
        <v>96</v>
      </c>
      <c r="B89" s="5" t="str">
        <f t="shared" si="29"/>
        <v>S2 (14:52): When this is clicked, set ...</v>
      </c>
      <c r="C89" s="6" t="str">
        <f t="shared" si="30"/>
        <v>14:52</v>
      </c>
      <c r="D89" s="7" t="str">
        <f t="shared" si="31"/>
        <v>14</v>
      </c>
      <c r="E89" s="7" t="str">
        <f t="shared" si="32"/>
        <v>52</v>
      </c>
      <c r="F89" s="7">
        <f t="shared" si="33"/>
        <v>892</v>
      </c>
      <c r="G89" s="7" t="str">
        <f t="shared" si="34"/>
        <v>S2</v>
      </c>
      <c r="H89" s="7" t="str">
        <f t="shared" si="35"/>
        <v>S2</v>
      </c>
      <c r="I89" s="8" t="str">
        <f t="shared" si="36"/>
        <v xml:space="preserve"> When this is clicked, set ...</v>
      </c>
      <c r="J89" s="1" t="b">
        <f t="shared" si="26"/>
        <v>0</v>
      </c>
      <c r="K89" s="1" t="str">
        <f t="shared" si="27"/>
        <v/>
      </c>
      <c r="L89" s="1" t="str">
        <f t="shared" si="37"/>
        <v/>
      </c>
      <c r="M89" s="1" t="str">
        <f t="shared" si="38"/>
        <v/>
      </c>
      <c r="N89" s="1">
        <f t="shared" si="28"/>
        <v>0</v>
      </c>
    </row>
    <row r="90" spans="1:15" x14ac:dyDescent="0.2">
      <c r="A90" t="s">
        <v>97</v>
      </c>
      <c r="B90" s="5" t="str">
        <f t="shared" si="29"/>
        <v>S1 (15:13): And then the sugar level variable should decrease by 0.04 times the exercise level. So if you go back to the message spray, there should be that change water level by. If you copy that, and bring it over to the next ... duplicate, yeah, that's fine.</v>
      </c>
      <c r="C90" s="6" t="str">
        <f t="shared" si="30"/>
        <v>15:13</v>
      </c>
      <c r="D90" s="7" t="str">
        <f t="shared" si="31"/>
        <v>15</v>
      </c>
      <c r="E90" s="7" t="str">
        <f t="shared" si="32"/>
        <v>13</v>
      </c>
      <c r="F90" s="7">
        <f t="shared" si="33"/>
        <v>913</v>
      </c>
      <c r="G90" s="7" t="str">
        <f t="shared" si="34"/>
        <v>S1</v>
      </c>
      <c r="H90" s="7" t="str">
        <f t="shared" si="35"/>
        <v>S1</v>
      </c>
      <c r="I90" s="8" t="str">
        <f t="shared" si="36"/>
        <v xml:space="preserve"> And then the sugar level variable should decrease by 0.04 times the exercise level. So if you go back to the message spray, there should be that change water level by. If you copy that, and bring it over to the next ... duplicate, yeah, that's fine.</v>
      </c>
      <c r="J90" s="1" t="b">
        <f t="shared" si="26"/>
        <v>0</v>
      </c>
      <c r="K90" s="3" t="str">
        <f t="shared" si="27"/>
        <v/>
      </c>
      <c r="L90" s="3" t="str">
        <f t="shared" si="37"/>
        <v/>
      </c>
      <c r="M90" s="3" t="str">
        <f t="shared" si="38"/>
        <v/>
      </c>
      <c r="N90" s="3">
        <f t="shared" si="28"/>
        <v>0</v>
      </c>
    </row>
    <row r="91" spans="1:15" x14ac:dyDescent="0.2">
      <c r="A91" t="s">
        <v>98</v>
      </c>
      <c r="B91" s="5" t="str">
        <f t="shared" si="29"/>
        <v>S2 (15:35): Bring it over to this spray.</v>
      </c>
      <c r="C91" s="6" t="str">
        <f t="shared" si="30"/>
        <v>15:35</v>
      </c>
      <c r="D91" s="7" t="str">
        <f t="shared" si="31"/>
        <v>15</v>
      </c>
      <c r="E91" s="7" t="str">
        <f t="shared" si="32"/>
        <v>35</v>
      </c>
      <c r="F91" s="7">
        <f t="shared" si="33"/>
        <v>935</v>
      </c>
      <c r="G91" s="7" t="str">
        <f t="shared" si="34"/>
        <v>S2</v>
      </c>
      <c r="H91" s="7" t="str">
        <f t="shared" si="35"/>
        <v>S2</v>
      </c>
      <c r="I91" s="8" t="str">
        <f t="shared" si="36"/>
        <v xml:space="preserve"> Bring it over to this spray.</v>
      </c>
      <c r="J91" s="1" t="b">
        <f t="shared" si="26"/>
        <v>0</v>
      </c>
      <c r="K91" s="1" t="str">
        <f t="shared" si="27"/>
        <v/>
      </c>
      <c r="L91" s="1" t="str">
        <f t="shared" si="37"/>
        <v/>
      </c>
      <c r="M91" s="1" t="str">
        <f t="shared" si="38"/>
        <v/>
      </c>
      <c r="N91" s="1">
        <f t="shared" si="28"/>
        <v>0</v>
      </c>
    </row>
    <row r="92" spans="1:15" x14ac:dyDescent="0.2">
      <c r="A92" t="s">
        <v>99</v>
      </c>
      <c r="B92" s="5" t="str">
        <f t="shared" si="29"/>
        <v>S1 (15:43): And now we just need the-</v>
      </c>
      <c r="C92" s="6" t="str">
        <f t="shared" si="30"/>
        <v>15:43</v>
      </c>
      <c r="D92" s="7" t="str">
        <f t="shared" si="31"/>
        <v>15</v>
      </c>
      <c r="E92" s="7" t="str">
        <f t="shared" si="32"/>
        <v>43</v>
      </c>
      <c r="F92" s="7">
        <f t="shared" si="33"/>
        <v>943</v>
      </c>
      <c r="G92" s="7" t="str">
        <f t="shared" si="34"/>
        <v>S1</v>
      </c>
      <c r="H92" s="7" t="str">
        <f t="shared" si="35"/>
        <v>S1</v>
      </c>
      <c r="I92" s="8" t="str">
        <f t="shared" si="36"/>
        <v xml:space="preserve"> And now we just need the-</v>
      </c>
      <c r="J92" s="1" t="b">
        <f t="shared" si="26"/>
        <v>0</v>
      </c>
      <c r="K92" s="3" t="str">
        <f t="shared" si="27"/>
        <v/>
      </c>
      <c r="L92" s="3" t="str">
        <f t="shared" si="37"/>
        <v/>
      </c>
      <c r="M92" s="3" t="str">
        <f t="shared" si="38"/>
        <v/>
      </c>
      <c r="N92" s="3">
        <f t="shared" si="28"/>
        <v>0</v>
      </c>
    </row>
    <row r="93" spans="1:15" x14ac:dyDescent="0.2">
      <c r="A93" t="s">
        <v>100</v>
      </c>
      <c r="B93" s="5" t="str">
        <f t="shared" si="29"/>
        <v>S2 (15:44): The 100 one.</v>
      </c>
      <c r="C93" s="6" t="str">
        <f t="shared" si="30"/>
        <v>15:44</v>
      </c>
      <c r="D93" s="7" t="str">
        <f t="shared" si="31"/>
        <v>15</v>
      </c>
      <c r="E93" s="7" t="str">
        <f t="shared" si="32"/>
        <v>44</v>
      </c>
      <c r="F93" s="7">
        <f t="shared" si="33"/>
        <v>944</v>
      </c>
      <c r="G93" s="7" t="str">
        <f t="shared" si="34"/>
        <v>S2</v>
      </c>
      <c r="H93" s="7" t="str">
        <f t="shared" si="35"/>
        <v>S2</v>
      </c>
      <c r="I93" s="8" t="str">
        <f t="shared" si="36"/>
        <v xml:space="preserve"> The 100 one.</v>
      </c>
      <c r="J93" s="1" t="b">
        <f t="shared" si="26"/>
        <v>0</v>
      </c>
      <c r="K93" s="1" t="str">
        <f t="shared" si="27"/>
        <v/>
      </c>
      <c r="L93" s="1" t="str">
        <f t="shared" si="37"/>
        <v/>
      </c>
      <c r="M93" s="1" t="str">
        <f t="shared" si="38"/>
        <v/>
      </c>
      <c r="N93" s="1">
        <f t="shared" si="28"/>
        <v>0</v>
      </c>
    </row>
    <row r="94" spans="1:15" x14ac:dyDescent="0.2">
      <c r="A94" t="s">
        <v>101</v>
      </c>
      <c r="B94" s="5" t="str">
        <f t="shared" si="29"/>
        <v>S1 (15:55): Yes. Decrease by 0. ... four instead of five.</v>
      </c>
      <c r="C94" s="6" t="str">
        <f t="shared" si="30"/>
        <v>15:55</v>
      </c>
      <c r="D94" s="7" t="str">
        <f t="shared" si="31"/>
        <v>15</v>
      </c>
      <c r="E94" s="7" t="str">
        <f t="shared" si="32"/>
        <v>55</v>
      </c>
      <c r="F94" s="7">
        <f t="shared" si="33"/>
        <v>955</v>
      </c>
      <c r="G94" s="7" t="str">
        <f t="shared" si="34"/>
        <v>S1</v>
      </c>
      <c r="H94" s="7" t="str">
        <f t="shared" si="35"/>
        <v>S1</v>
      </c>
      <c r="I94" s="8" t="str">
        <f t="shared" si="36"/>
        <v xml:space="preserve"> Yes. Decrease by 0. ... four instead of five.</v>
      </c>
      <c r="J94" s="1" t="b">
        <f t="shared" si="26"/>
        <v>0</v>
      </c>
      <c r="K94" s="3" t="str">
        <f t="shared" si="27"/>
        <v/>
      </c>
      <c r="L94" s="3" t="str">
        <f t="shared" si="37"/>
        <v/>
      </c>
      <c r="M94" s="3" t="str">
        <f t="shared" si="38"/>
        <v/>
      </c>
      <c r="N94" s="3">
        <f t="shared" si="28"/>
        <v>0</v>
      </c>
    </row>
    <row r="95" spans="1:15" x14ac:dyDescent="0.2">
      <c r="A95" t="s">
        <v>211</v>
      </c>
      <c r="B95" s="5" t="str">
        <f t="shared" si="29"/>
        <v>S2 (16:00): That should be what level, sugar?</v>
      </c>
      <c r="C95" s="6" t="str">
        <f t="shared" si="30"/>
        <v>16:00</v>
      </c>
      <c r="D95" s="7" t="str">
        <f t="shared" si="31"/>
        <v>16</v>
      </c>
      <c r="E95" s="7" t="str">
        <f t="shared" si="32"/>
        <v>00</v>
      </c>
      <c r="F95" s="7">
        <f t="shared" si="33"/>
        <v>960</v>
      </c>
      <c r="G95" s="7" t="str">
        <f t="shared" si="34"/>
        <v>S2</v>
      </c>
      <c r="H95" s="7" t="str">
        <f t="shared" si="35"/>
        <v>S2</v>
      </c>
      <c r="I95" s="8" t="str">
        <f t="shared" si="36"/>
        <v xml:space="preserve"> That should be what level, sugar?</v>
      </c>
      <c r="J95" s="1" t="b">
        <f t="shared" si="26"/>
        <v>1</v>
      </c>
      <c r="K95" s="1" t="str">
        <f t="shared" si="27"/>
        <v>S2Q</v>
      </c>
      <c r="L95" s="1" t="str">
        <f t="shared" si="37"/>
        <v/>
      </c>
      <c r="M95" s="1">
        <f t="shared" si="38"/>
        <v>1</v>
      </c>
      <c r="N95" s="1">
        <f t="shared" si="28"/>
        <v>1</v>
      </c>
      <c r="O95" t="s">
        <v>204</v>
      </c>
    </row>
    <row r="96" spans="1:15" x14ac:dyDescent="0.2">
      <c r="A96" t="s">
        <v>102</v>
      </c>
      <c r="B96" s="5" t="str">
        <f t="shared" si="29"/>
        <v>S1 (16:10): The sugar level. Yes. Wait, it says again if the water level goes under 50, the message should say need water. Why is it talking about water?</v>
      </c>
      <c r="C96" s="6" t="str">
        <f t="shared" si="30"/>
        <v>16:10</v>
      </c>
      <c r="D96" s="7" t="str">
        <f t="shared" si="31"/>
        <v>16</v>
      </c>
      <c r="E96" s="7" t="str">
        <f t="shared" si="32"/>
        <v>10</v>
      </c>
      <c r="F96" s="7">
        <f t="shared" si="33"/>
        <v>970</v>
      </c>
      <c r="G96" s="7" t="str">
        <f t="shared" si="34"/>
        <v>S1</v>
      </c>
      <c r="H96" s="7" t="str">
        <f t="shared" si="35"/>
        <v>S1</v>
      </c>
      <c r="I96" s="8" t="str">
        <f t="shared" si="36"/>
        <v xml:space="preserve"> The sugar level. Yes. Wait, it says again if the water level goes under 50, the message should say need water. Why is it talking about water?</v>
      </c>
      <c r="J96" s="1" t="b">
        <f t="shared" si="26"/>
        <v>1</v>
      </c>
      <c r="K96" s="3" t="str">
        <f t="shared" si="27"/>
        <v>S1Q</v>
      </c>
      <c r="L96" s="3">
        <f t="shared" si="37"/>
        <v>1</v>
      </c>
      <c r="M96" s="3" t="str">
        <f t="shared" si="38"/>
        <v/>
      </c>
      <c r="N96" s="3">
        <f t="shared" si="28"/>
        <v>1</v>
      </c>
      <c r="O96" t="s">
        <v>205</v>
      </c>
    </row>
    <row r="97" spans="1:15" x14ac:dyDescent="0.2">
      <c r="A97" t="s">
        <v>103</v>
      </c>
      <c r="B97" s="5" t="str">
        <f t="shared" si="29"/>
        <v>S2 (16:38): Oh, okay. I think it was just saying it should still ...</v>
      </c>
      <c r="C97" s="6" t="str">
        <f t="shared" si="30"/>
        <v>16:38</v>
      </c>
      <c r="D97" s="7" t="str">
        <f t="shared" si="31"/>
        <v>16</v>
      </c>
      <c r="E97" s="7" t="str">
        <f t="shared" si="32"/>
        <v>38</v>
      </c>
      <c r="F97" s="7">
        <f t="shared" si="33"/>
        <v>998</v>
      </c>
      <c r="G97" s="7" t="str">
        <f t="shared" si="34"/>
        <v>S2</v>
      </c>
      <c r="H97" s="7" t="str">
        <f t="shared" si="35"/>
        <v>S2</v>
      </c>
      <c r="I97" s="8" t="str">
        <f t="shared" si="36"/>
        <v xml:space="preserve"> Oh, okay. I think it was just saying it should still ...</v>
      </c>
      <c r="J97" s="1" t="b">
        <f t="shared" si="26"/>
        <v>0</v>
      </c>
      <c r="K97" s="1" t="str">
        <f t="shared" si="27"/>
        <v/>
      </c>
      <c r="L97" s="1" t="str">
        <f t="shared" si="37"/>
        <v/>
      </c>
      <c r="M97" s="1" t="str">
        <f t="shared" si="38"/>
        <v/>
      </c>
      <c r="N97" s="1">
        <f t="shared" si="28"/>
        <v>0</v>
      </c>
    </row>
    <row r="98" spans="1:15" x14ac:dyDescent="0.2">
      <c r="A98" t="s">
        <v>104</v>
      </c>
      <c r="B98" s="5" t="str">
        <f t="shared" si="29"/>
        <v>S1 (16:44): Okay, it should still be doing that?</v>
      </c>
      <c r="C98" s="6" t="str">
        <f t="shared" si="30"/>
        <v>16:44</v>
      </c>
      <c r="D98" s="7" t="str">
        <f t="shared" si="31"/>
        <v>16</v>
      </c>
      <c r="E98" s="7" t="str">
        <f t="shared" si="32"/>
        <v>44</v>
      </c>
      <c r="F98" s="7">
        <f t="shared" si="33"/>
        <v>1004</v>
      </c>
      <c r="G98" s="7" t="str">
        <f t="shared" si="34"/>
        <v>S1</v>
      </c>
      <c r="H98" s="7" t="str">
        <f t="shared" si="35"/>
        <v>S1</v>
      </c>
      <c r="I98" s="8" t="str">
        <f t="shared" si="36"/>
        <v xml:space="preserve"> Okay, it should still be doing that?</v>
      </c>
      <c r="J98" s="1" t="b">
        <f t="shared" si="26"/>
        <v>1</v>
      </c>
      <c r="K98" s="3" t="str">
        <f t="shared" si="27"/>
        <v>S1Q</v>
      </c>
      <c r="L98" s="3">
        <f t="shared" si="37"/>
        <v>1</v>
      </c>
      <c r="M98" s="3" t="str">
        <f t="shared" si="38"/>
        <v/>
      </c>
      <c r="N98" s="3">
        <f t="shared" si="28"/>
        <v>1</v>
      </c>
      <c r="O98" t="s">
        <v>204</v>
      </c>
    </row>
    <row r="99" spans="1:15" x14ac:dyDescent="0.2">
      <c r="A99" t="s">
        <v>105</v>
      </c>
      <c r="B99" s="5" t="str">
        <f t="shared" si="29"/>
        <v>S2 (16:47): Yeah.</v>
      </c>
      <c r="C99" s="6" t="str">
        <f t="shared" si="30"/>
        <v>16:47</v>
      </c>
      <c r="D99" s="7" t="str">
        <f t="shared" si="31"/>
        <v>16</v>
      </c>
      <c r="E99" s="7" t="str">
        <f t="shared" si="32"/>
        <v>47</v>
      </c>
      <c r="F99" s="7">
        <f t="shared" si="33"/>
        <v>1007</v>
      </c>
      <c r="G99" s="7" t="str">
        <f t="shared" si="34"/>
        <v>S2</v>
      </c>
      <c r="H99" s="7" t="str">
        <f t="shared" si="35"/>
        <v>S2</v>
      </c>
      <c r="I99" s="8" t="str">
        <f t="shared" si="36"/>
        <v xml:space="preserve"> Yeah.</v>
      </c>
      <c r="J99" s="1" t="b">
        <f t="shared" si="26"/>
        <v>0</v>
      </c>
      <c r="K99" s="1" t="str">
        <f t="shared" si="27"/>
        <v/>
      </c>
      <c r="L99" s="1" t="str">
        <f t="shared" si="37"/>
        <v/>
      </c>
      <c r="M99" s="1" t="str">
        <f t="shared" si="38"/>
        <v/>
      </c>
      <c r="N99" s="1">
        <f t="shared" si="28"/>
        <v>0</v>
      </c>
    </row>
    <row r="100" spans="1:15" x14ac:dyDescent="0.2">
      <c r="A100" t="s">
        <v>106</v>
      </c>
      <c r="B100" s="5" t="str">
        <f t="shared" si="29"/>
        <v>S1 (16:47): All right. If the sugar level goes under 50 ...</v>
      </c>
      <c r="C100" s="6" t="str">
        <f t="shared" si="30"/>
        <v>16:47</v>
      </c>
      <c r="D100" s="7" t="str">
        <f t="shared" si="31"/>
        <v>16</v>
      </c>
      <c r="E100" s="7" t="str">
        <f t="shared" si="32"/>
        <v>47</v>
      </c>
      <c r="F100" s="7">
        <f t="shared" si="33"/>
        <v>1007</v>
      </c>
      <c r="G100" s="7" t="str">
        <f t="shared" si="34"/>
        <v>S1</v>
      </c>
      <c r="H100" s="7" t="str">
        <f t="shared" si="35"/>
        <v>S1</v>
      </c>
      <c r="I100" s="8" t="str">
        <f t="shared" si="36"/>
        <v xml:space="preserve"> All right. If the sugar level goes under 50 ...</v>
      </c>
      <c r="J100" s="1" t="b">
        <f t="shared" si="26"/>
        <v>0</v>
      </c>
      <c r="K100" s="3" t="str">
        <f t="shared" si="27"/>
        <v/>
      </c>
      <c r="L100" s="3" t="str">
        <f t="shared" si="37"/>
        <v/>
      </c>
      <c r="M100" s="3" t="str">
        <f t="shared" si="38"/>
        <v/>
      </c>
      <c r="N100" s="3">
        <f t="shared" si="28"/>
        <v>0</v>
      </c>
    </row>
    <row r="101" spans="1:15" x14ac:dyDescent="0.2">
      <c r="A101" t="s">
        <v>107</v>
      </c>
      <c r="B101" s="5" t="str">
        <f t="shared" si="29"/>
        <v>S2 (16:47): If the sugar level goes under 50.</v>
      </c>
      <c r="C101" s="6" t="str">
        <f t="shared" si="30"/>
        <v>16:47</v>
      </c>
      <c r="D101" s="7" t="str">
        <f t="shared" si="31"/>
        <v>16</v>
      </c>
      <c r="E101" s="7" t="str">
        <f t="shared" si="32"/>
        <v>47</v>
      </c>
      <c r="F101" s="7">
        <f t="shared" si="33"/>
        <v>1007</v>
      </c>
      <c r="G101" s="7" t="str">
        <f t="shared" si="34"/>
        <v>S2</v>
      </c>
      <c r="H101" s="7" t="str">
        <f t="shared" si="35"/>
        <v>S2</v>
      </c>
      <c r="I101" s="8" t="str">
        <f t="shared" si="36"/>
        <v xml:space="preserve"> If the sugar level goes under 50.</v>
      </c>
      <c r="J101" s="1" t="b">
        <f t="shared" si="26"/>
        <v>0</v>
      </c>
      <c r="K101" s="1" t="str">
        <f t="shared" si="27"/>
        <v/>
      </c>
      <c r="L101" s="1" t="str">
        <f t="shared" si="37"/>
        <v/>
      </c>
      <c r="M101" s="1" t="str">
        <f t="shared" si="38"/>
        <v/>
      </c>
      <c r="N101" s="1">
        <f t="shared" si="28"/>
        <v>0</v>
      </c>
    </row>
    <row r="102" spans="1:15" x14ac:dyDescent="0.2">
      <c r="A102" t="s">
        <v>108</v>
      </c>
      <c r="B102" s="5" t="str">
        <f t="shared" si="29"/>
        <v>S1 (16:56): Say need feed.</v>
      </c>
      <c r="C102" s="6" t="str">
        <f t="shared" si="30"/>
        <v>16:56</v>
      </c>
      <c r="D102" s="7" t="str">
        <f t="shared" si="31"/>
        <v>16</v>
      </c>
      <c r="E102" s="7" t="str">
        <f t="shared" si="32"/>
        <v>56</v>
      </c>
      <c r="F102" s="7">
        <f t="shared" si="33"/>
        <v>1016</v>
      </c>
      <c r="G102" s="7" t="str">
        <f t="shared" si="34"/>
        <v>S1</v>
      </c>
      <c r="H102" s="7" t="str">
        <f t="shared" si="35"/>
        <v>S1</v>
      </c>
      <c r="I102" s="8" t="str">
        <f t="shared" si="36"/>
        <v xml:space="preserve"> Say need feed.</v>
      </c>
      <c r="J102" s="1" t="b">
        <f t="shared" si="26"/>
        <v>0</v>
      </c>
      <c r="K102" s="3" t="str">
        <f t="shared" si="27"/>
        <v/>
      </c>
      <c r="L102" s="3" t="str">
        <f t="shared" si="37"/>
        <v/>
      </c>
      <c r="M102" s="3" t="str">
        <f t="shared" si="38"/>
        <v/>
      </c>
      <c r="N102" s="3">
        <f t="shared" si="28"/>
        <v>0</v>
      </c>
    </row>
    <row r="103" spans="1:15" x14ac:dyDescent="0.2">
      <c r="A103" t="s">
        <v>109</v>
      </c>
      <c r="B103" s="5" t="str">
        <f t="shared" si="29"/>
        <v>S2 (16:58): Okay.</v>
      </c>
      <c r="C103" s="6" t="str">
        <f t="shared" si="30"/>
        <v>16:58</v>
      </c>
      <c r="D103" s="7" t="str">
        <f t="shared" si="31"/>
        <v>16</v>
      </c>
      <c r="E103" s="7" t="str">
        <f t="shared" si="32"/>
        <v>58</v>
      </c>
      <c r="F103" s="7">
        <f t="shared" si="33"/>
        <v>1018</v>
      </c>
      <c r="G103" s="7" t="str">
        <f t="shared" si="34"/>
        <v>S2</v>
      </c>
      <c r="H103" s="7" t="str">
        <f t="shared" si="35"/>
        <v>S2</v>
      </c>
      <c r="I103" s="8" t="str">
        <f t="shared" si="36"/>
        <v xml:space="preserve"> Okay.</v>
      </c>
      <c r="J103" s="1" t="b">
        <f t="shared" si="26"/>
        <v>0</v>
      </c>
      <c r="K103" s="1" t="str">
        <f t="shared" si="27"/>
        <v/>
      </c>
      <c r="L103" s="1" t="str">
        <f t="shared" si="37"/>
        <v/>
      </c>
      <c r="M103" s="1" t="str">
        <f t="shared" si="38"/>
        <v/>
      </c>
      <c r="N103" s="1">
        <f t="shared" si="28"/>
        <v>0</v>
      </c>
    </row>
    <row r="104" spans="1:15" x14ac:dyDescent="0.2">
      <c r="A104" t="s">
        <v>110</v>
      </c>
      <c r="B104" s="5" t="str">
        <f t="shared" si="29"/>
        <v>S1 (17:01): We already have it here, we can just switch.</v>
      </c>
      <c r="C104" s="6" t="str">
        <f t="shared" si="30"/>
        <v>17:01</v>
      </c>
      <c r="D104" s="7" t="str">
        <f t="shared" si="31"/>
        <v>17</v>
      </c>
      <c r="E104" s="7" t="str">
        <f t="shared" si="32"/>
        <v>01</v>
      </c>
      <c r="F104" s="7">
        <f t="shared" si="33"/>
        <v>1021</v>
      </c>
      <c r="G104" s="7" t="str">
        <f t="shared" si="34"/>
        <v>S1</v>
      </c>
      <c r="H104" s="7" t="str">
        <f t="shared" si="35"/>
        <v>S1</v>
      </c>
      <c r="I104" s="8" t="str">
        <f t="shared" si="36"/>
        <v xml:space="preserve"> We already have it here, we can just switch.</v>
      </c>
      <c r="J104" s="1" t="b">
        <f t="shared" si="26"/>
        <v>0</v>
      </c>
      <c r="K104" s="3" t="str">
        <f t="shared" si="27"/>
        <v/>
      </c>
      <c r="L104" s="3" t="str">
        <f t="shared" si="37"/>
        <v/>
      </c>
      <c r="M104" s="3" t="str">
        <f t="shared" si="38"/>
        <v/>
      </c>
      <c r="N104" s="3">
        <f t="shared" si="28"/>
        <v>0</v>
      </c>
    </row>
    <row r="105" spans="1:15" x14ac:dyDescent="0.2">
      <c r="A105" t="s">
        <v>111</v>
      </c>
      <c r="B105" s="5" t="str">
        <f t="shared" si="29"/>
        <v>S2 (17:06): Oh, the variable. Okay.</v>
      </c>
      <c r="C105" s="6" t="str">
        <f t="shared" si="30"/>
        <v>17:06</v>
      </c>
      <c r="D105" s="7" t="str">
        <f t="shared" si="31"/>
        <v>17</v>
      </c>
      <c r="E105" s="7" t="str">
        <f t="shared" si="32"/>
        <v>06</v>
      </c>
      <c r="F105" s="7">
        <f t="shared" si="33"/>
        <v>1026</v>
      </c>
      <c r="G105" s="7" t="str">
        <f t="shared" si="34"/>
        <v>S2</v>
      </c>
      <c r="H105" s="7" t="str">
        <f t="shared" si="35"/>
        <v>S2</v>
      </c>
      <c r="I105" s="8" t="str">
        <f t="shared" si="36"/>
        <v xml:space="preserve"> Oh, the variable. Okay.</v>
      </c>
      <c r="J105" s="1" t="b">
        <f t="shared" si="26"/>
        <v>0</v>
      </c>
      <c r="K105" s="1" t="str">
        <f t="shared" si="27"/>
        <v/>
      </c>
      <c r="L105" s="1" t="str">
        <f t="shared" si="37"/>
        <v/>
      </c>
      <c r="M105" s="1" t="str">
        <f t="shared" si="38"/>
        <v/>
      </c>
      <c r="N105" s="1">
        <f t="shared" si="28"/>
        <v>0</v>
      </c>
    </row>
    <row r="106" spans="1:15" x14ac:dyDescent="0.2">
      <c r="A106" t="s">
        <v>112</v>
      </c>
      <c r="B106" s="5" t="str">
        <f t="shared" si="29"/>
        <v>S1 (17:10): Yeah, switch the variable.</v>
      </c>
      <c r="C106" s="6" t="str">
        <f t="shared" si="30"/>
        <v>17:10</v>
      </c>
      <c r="D106" s="7" t="str">
        <f t="shared" si="31"/>
        <v>17</v>
      </c>
      <c r="E106" s="7" t="str">
        <f t="shared" si="32"/>
        <v>10</v>
      </c>
      <c r="F106" s="7">
        <f t="shared" si="33"/>
        <v>1030</v>
      </c>
      <c r="G106" s="7" t="str">
        <f t="shared" si="34"/>
        <v>S1</v>
      </c>
      <c r="H106" s="7" t="str">
        <f t="shared" si="35"/>
        <v>S1</v>
      </c>
      <c r="I106" s="8" t="str">
        <f t="shared" si="36"/>
        <v xml:space="preserve"> Yeah, switch the variable.</v>
      </c>
      <c r="J106" s="1" t="b">
        <f t="shared" si="26"/>
        <v>0</v>
      </c>
      <c r="K106" s="3" t="str">
        <f t="shared" si="27"/>
        <v/>
      </c>
      <c r="L106" s="3" t="str">
        <f t="shared" si="37"/>
        <v/>
      </c>
      <c r="M106" s="3" t="str">
        <f t="shared" si="38"/>
        <v/>
      </c>
      <c r="N106" s="3">
        <f t="shared" si="28"/>
        <v>0</v>
      </c>
    </row>
    <row r="107" spans="1:15" x14ac:dyDescent="0.2">
      <c r="A107" t="s">
        <v>113</v>
      </c>
      <c r="B107" s="5" t="str">
        <f t="shared" si="29"/>
        <v>S2 (17:35): All right, should the sugar level be set to anything?</v>
      </c>
      <c r="C107" s="6" t="str">
        <f t="shared" si="30"/>
        <v>17:35</v>
      </c>
      <c r="D107" s="7" t="str">
        <f t="shared" si="31"/>
        <v>17</v>
      </c>
      <c r="E107" s="7" t="str">
        <f t="shared" si="32"/>
        <v>35</v>
      </c>
      <c r="F107" s="7">
        <f t="shared" si="33"/>
        <v>1055</v>
      </c>
      <c r="G107" s="7" t="str">
        <f t="shared" si="34"/>
        <v>S2</v>
      </c>
      <c r="H107" s="7" t="str">
        <f t="shared" si="35"/>
        <v>S2</v>
      </c>
      <c r="I107" s="8" t="str">
        <f t="shared" si="36"/>
        <v xml:space="preserve"> All right, should the sugar level be set to anything?</v>
      </c>
      <c r="J107" s="1" t="b">
        <f t="shared" si="26"/>
        <v>1</v>
      </c>
      <c r="K107" s="1" t="str">
        <f t="shared" si="27"/>
        <v>S2Q</v>
      </c>
      <c r="L107" s="1" t="str">
        <f t="shared" si="37"/>
        <v/>
      </c>
      <c r="M107" s="1">
        <f t="shared" si="38"/>
        <v>1</v>
      </c>
      <c r="N107" s="1">
        <f t="shared" si="28"/>
        <v>1</v>
      </c>
      <c r="O107" t="s">
        <v>204</v>
      </c>
    </row>
    <row r="108" spans="1:15" x14ac:dyDescent="0.2">
      <c r="A108" t="s">
        <v>114</v>
      </c>
      <c r="B108" s="5" t="str">
        <f t="shared" si="29"/>
        <v>S1 (17:40): It should be set to 100. Does it set to 100? Yeah. 90, yeah, 90. But it's going down because the exercise level is high.</v>
      </c>
      <c r="C108" s="6" t="str">
        <f t="shared" si="30"/>
        <v>17:40</v>
      </c>
      <c r="D108" s="7" t="str">
        <f t="shared" si="31"/>
        <v>17</v>
      </c>
      <c r="E108" s="7" t="str">
        <f t="shared" si="32"/>
        <v>40</v>
      </c>
      <c r="F108" s="7">
        <f t="shared" si="33"/>
        <v>1060</v>
      </c>
      <c r="G108" s="7" t="str">
        <f t="shared" si="34"/>
        <v>S1</v>
      </c>
      <c r="H108" s="7" t="str">
        <f t="shared" si="35"/>
        <v>S1</v>
      </c>
      <c r="I108" s="8" t="str">
        <f t="shared" si="36"/>
        <v xml:space="preserve"> It should be set to 100. Does it set to 100? Yeah. 90, yeah, 90. But it's going down because the exercise level is high.</v>
      </c>
      <c r="J108" s="1" t="b">
        <f t="shared" si="26"/>
        <v>1</v>
      </c>
      <c r="K108" s="3" t="str">
        <f t="shared" si="27"/>
        <v>S1Q</v>
      </c>
      <c r="L108" s="3">
        <f t="shared" si="37"/>
        <v>1</v>
      </c>
      <c r="M108" s="3" t="str">
        <f t="shared" si="38"/>
        <v/>
      </c>
      <c r="N108" s="3">
        <f t="shared" si="28"/>
        <v>1</v>
      </c>
      <c r="O108" t="s">
        <v>204</v>
      </c>
    </row>
    <row r="109" spans="1:15" x14ac:dyDescent="0.2">
      <c r="A109" t="s">
        <v>115</v>
      </c>
      <c r="B109" s="5" t="str">
        <f t="shared" si="29"/>
        <v>S2 (18:07): Okay. This si really funny.</v>
      </c>
      <c r="C109" s="6" t="str">
        <f t="shared" si="30"/>
        <v>18:07</v>
      </c>
      <c r="D109" s="7" t="str">
        <f t="shared" si="31"/>
        <v>18</v>
      </c>
      <c r="E109" s="7" t="str">
        <f t="shared" si="32"/>
        <v>07</v>
      </c>
      <c r="F109" s="7">
        <f t="shared" si="33"/>
        <v>1087</v>
      </c>
      <c r="G109" s="7" t="str">
        <f t="shared" si="34"/>
        <v>S2</v>
      </c>
      <c r="H109" s="7" t="str">
        <f t="shared" si="35"/>
        <v>S2</v>
      </c>
      <c r="I109" s="8" t="str">
        <f t="shared" si="36"/>
        <v xml:space="preserve"> Okay. This si really funny.</v>
      </c>
      <c r="J109" s="1" t="b">
        <f t="shared" si="26"/>
        <v>0</v>
      </c>
      <c r="K109" s="1" t="str">
        <f t="shared" si="27"/>
        <v/>
      </c>
      <c r="L109" s="1" t="str">
        <f t="shared" si="37"/>
        <v/>
      </c>
      <c r="M109" s="1" t="str">
        <f t="shared" si="38"/>
        <v/>
      </c>
      <c r="N109" s="1">
        <f t="shared" si="28"/>
        <v>0</v>
      </c>
    </row>
    <row r="110" spans="1:15" x14ac:dyDescent="0.2">
      <c r="A110" t="s">
        <v>116</v>
      </c>
      <c r="B110" s="5" t="str">
        <f t="shared" si="29"/>
        <v>S1 (18:08): And finally, we have to make another spray, and put the food image in the costumes.</v>
      </c>
      <c r="C110" s="6" t="str">
        <f t="shared" si="30"/>
        <v>18:08</v>
      </c>
      <c r="D110" s="7" t="str">
        <f t="shared" si="31"/>
        <v>18</v>
      </c>
      <c r="E110" s="7" t="str">
        <f t="shared" si="32"/>
        <v>08</v>
      </c>
      <c r="F110" s="7">
        <f t="shared" si="33"/>
        <v>1088</v>
      </c>
      <c r="G110" s="7" t="str">
        <f t="shared" si="34"/>
        <v>S1</v>
      </c>
      <c r="H110" s="7" t="str">
        <f t="shared" si="35"/>
        <v>S1</v>
      </c>
      <c r="I110" s="8" t="str">
        <f t="shared" si="36"/>
        <v xml:space="preserve"> And finally, we have to make another spray, and put the food image in the costumes.</v>
      </c>
      <c r="J110" s="1" t="b">
        <f t="shared" si="26"/>
        <v>0</v>
      </c>
      <c r="K110" s="3" t="str">
        <f t="shared" si="27"/>
        <v/>
      </c>
      <c r="L110" s="3" t="str">
        <f t="shared" si="37"/>
        <v/>
      </c>
      <c r="M110" s="3" t="str">
        <f t="shared" si="38"/>
        <v/>
      </c>
      <c r="N110" s="3">
        <f t="shared" si="28"/>
        <v>0</v>
      </c>
    </row>
    <row r="111" spans="1:15" x14ac:dyDescent="0.2">
      <c r="A111" t="s">
        <v>117</v>
      </c>
      <c r="B111" s="5" t="str">
        <f t="shared" si="29"/>
        <v>S2 (18:29): Whoa.</v>
      </c>
      <c r="C111" s="6" t="str">
        <f t="shared" si="30"/>
        <v>18:29</v>
      </c>
      <c r="D111" s="7" t="str">
        <f t="shared" si="31"/>
        <v>18</v>
      </c>
      <c r="E111" s="7" t="str">
        <f t="shared" si="32"/>
        <v>29</v>
      </c>
      <c r="F111" s="7">
        <f t="shared" si="33"/>
        <v>1109</v>
      </c>
      <c r="G111" s="7" t="str">
        <f t="shared" si="34"/>
        <v>S2</v>
      </c>
      <c r="H111" s="7" t="str">
        <f t="shared" si="35"/>
        <v>S2</v>
      </c>
      <c r="I111" s="8" t="str">
        <f t="shared" si="36"/>
        <v xml:space="preserve"> Whoa.</v>
      </c>
      <c r="J111" s="1" t="b">
        <f t="shared" si="26"/>
        <v>0</v>
      </c>
      <c r="K111" s="1" t="str">
        <f t="shared" si="27"/>
        <v/>
      </c>
      <c r="L111" s="1" t="str">
        <f t="shared" si="37"/>
        <v/>
      </c>
      <c r="M111" s="1" t="str">
        <f t="shared" si="38"/>
        <v/>
      </c>
      <c r="N111" s="1">
        <f t="shared" si="28"/>
        <v>0</v>
      </c>
    </row>
    <row r="112" spans="1:15" x14ac:dyDescent="0.2">
      <c r="A112" t="s">
        <v>118</v>
      </c>
      <c r="B112" s="5" t="str">
        <f t="shared" si="29"/>
        <v>S1 (19:00): And when food is clicked, set sugar level to 100.</v>
      </c>
      <c r="C112" s="6" t="str">
        <f t="shared" si="30"/>
        <v>19:00</v>
      </c>
      <c r="D112" s="7" t="str">
        <f t="shared" si="31"/>
        <v>19</v>
      </c>
      <c r="E112" s="7" t="str">
        <f t="shared" si="32"/>
        <v>00</v>
      </c>
      <c r="F112" s="7">
        <f t="shared" si="33"/>
        <v>1140</v>
      </c>
      <c r="G112" s="7" t="str">
        <f t="shared" si="34"/>
        <v>S1</v>
      </c>
      <c r="H112" s="7" t="str">
        <f t="shared" si="35"/>
        <v>S1</v>
      </c>
      <c r="I112" s="8" t="str">
        <f t="shared" si="36"/>
        <v xml:space="preserve"> And when food is clicked, set sugar level to 100.</v>
      </c>
      <c r="J112" s="1" t="b">
        <f t="shared" si="26"/>
        <v>0</v>
      </c>
      <c r="K112" s="3" t="str">
        <f t="shared" si="27"/>
        <v/>
      </c>
      <c r="L112" s="3" t="str">
        <f t="shared" si="37"/>
        <v/>
      </c>
      <c r="M112" s="3" t="str">
        <f t="shared" si="38"/>
        <v/>
      </c>
      <c r="N112" s="3">
        <f t="shared" si="28"/>
        <v>0</v>
      </c>
    </row>
    <row r="113" spans="1:15" x14ac:dyDescent="0.2">
      <c r="A113" t="s">
        <v>119</v>
      </c>
      <c r="B113" s="5" t="str">
        <f t="shared" si="29"/>
        <v>S2 (19:07): When clicked, set the sugar level to 100.</v>
      </c>
      <c r="C113" s="6" t="str">
        <f t="shared" si="30"/>
        <v>19:07</v>
      </c>
      <c r="D113" s="7" t="str">
        <f t="shared" si="31"/>
        <v>19</v>
      </c>
      <c r="E113" s="7" t="str">
        <f t="shared" si="32"/>
        <v>07</v>
      </c>
      <c r="F113" s="7">
        <f t="shared" si="33"/>
        <v>1147</v>
      </c>
      <c r="G113" s="7" t="str">
        <f t="shared" si="34"/>
        <v>S2</v>
      </c>
      <c r="H113" s="7" t="str">
        <f t="shared" si="35"/>
        <v>S2</v>
      </c>
      <c r="I113" s="8" t="str">
        <f t="shared" si="36"/>
        <v xml:space="preserve"> When clicked, set the sugar level to 100.</v>
      </c>
      <c r="J113" s="1" t="b">
        <f t="shared" si="26"/>
        <v>0</v>
      </c>
      <c r="K113" s="1" t="str">
        <f t="shared" si="27"/>
        <v/>
      </c>
      <c r="L113" s="1" t="str">
        <f t="shared" si="37"/>
        <v/>
      </c>
      <c r="M113" s="1" t="str">
        <f t="shared" si="38"/>
        <v/>
      </c>
      <c r="N113" s="1">
        <f t="shared" si="28"/>
        <v>0</v>
      </c>
    </row>
    <row r="114" spans="1:15" x14ac:dyDescent="0.2">
      <c r="A114" t="s">
        <v>120</v>
      </c>
      <c r="B114" s="5" t="str">
        <f t="shared" si="29"/>
        <v>S1 (19:09): All right, it's going, it's just the exercise level is going really fast.</v>
      </c>
      <c r="C114" s="6" t="str">
        <f t="shared" si="30"/>
        <v>19:09</v>
      </c>
      <c r="D114" s="7" t="str">
        <f t="shared" si="31"/>
        <v>19</v>
      </c>
      <c r="E114" s="7" t="str">
        <f t="shared" si="32"/>
        <v>09</v>
      </c>
      <c r="F114" s="7">
        <f t="shared" si="33"/>
        <v>1149</v>
      </c>
      <c r="G114" s="7" t="str">
        <f t="shared" si="34"/>
        <v>S1</v>
      </c>
      <c r="H114" s="7" t="str">
        <f t="shared" si="35"/>
        <v>S1</v>
      </c>
      <c r="I114" s="8" t="str">
        <f t="shared" si="36"/>
        <v xml:space="preserve"> All right, it's going, it's just the exercise level is going really fast.</v>
      </c>
      <c r="J114" s="1" t="b">
        <f t="shared" si="26"/>
        <v>0</v>
      </c>
      <c r="K114" s="3" t="str">
        <f t="shared" si="27"/>
        <v/>
      </c>
      <c r="L114" s="3" t="str">
        <f t="shared" si="37"/>
        <v/>
      </c>
      <c r="M114" s="3" t="str">
        <f t="shared" si="38"/>
        <v/>
      </c>
      <c r="N114" s="3">
        <f t="shared" si="28"/>
        <v>0</v>
      </c>
    </row>
    <row r="115" spans="1:15" x14ac:dyDescent="0.2">
      <c r="A115" t="s">
        <v>121</v>
      </c>
      <c r="B115" s="5" t="str">
        <f t="shared" si="29"/>
        <v>S2 (19:09): What if we put the exercise level ...</v>
      </c>
      <c r="C115" s="6" t="str">
        <f t="shared" si="30"/>
        <v>19:09</v>
      </c>
      <c r="D115" s="7" t="str">
        <f t="shared" si="31"/>
        <v>19</v>
      </c>
      <c r="E115" s="7" t="str">
        <f t="shared" si="32"/>
        <v>09</v>
      </c>
      <c r="F115" s="7">
        <f t="shared" si="33"/>
        <v>1149</v>
      </c>
      <c r="G115" s="7" t="str">
        <f t="shared" si="34"/>
        <v>S2</v>
      </c>
      <c r="H115" s="7" t="str">
        <f t="shared" si="35"/>
        <v>S2</v>
      </c>
      <c r="I115" s="8" t="str">
        <f t="shared" si="36"/>
        <v xml:space="preserve"> What if we put the exercise level ...</v>
      </c>
      <c r="J115" s="1" t="b">
        <f t="shared" si="26"/>
        <v>0</v>
      </c>
      <c r="K115" s="1" t="str">
        <f t="shared" si="27"/>
        <v/>
      </c>
      <c r="L115" s="1" t="str">
        <f t="shared" si="37"/>
        <v/>
      </c>
      <c r="M115" s="1" t="str">
        <f t="shared" si="38"/>
        <v/>
      </c>
      <c r="N115" s="1">
        <f t="shared" si="28"/>
        <v>0</v>
      </c>
    </row>
    <row r="116" spans="1:15" x14ac:dyDescent="0.2">
      <c r="A116" t="s">
        <v>122</v>
      </c>
      <c r="B116" s="5" t="str">
        <f t="shared" si="29"/>
        <v>S1 (19:09): I don't know.</v>
      </c>
      <c r="C116" s="6" t="str">
        <f t="shared" si="30"/>
        <v>19:09</v>
      </c>
      <c r="D116" s="7" t="str">
        <f t="shared" si="31"/>
        <v>19</v>
      </c>
      <c r="E116" s="7" t="str">
        <f t="shared" si="32"/>
        <v>09</v>
      </c>
      <c r="F116" s="7">
        <f t="shared" si="33"/>
        <v>1149</v>
      </c>
      <c r="G116" s="7" t="str">
        <f t="shared" si="34"/>
        <v>S1</v>
      </c>
      <c r="H116" s="7" t="str">
        <f t="shared" si="35"/>
        <v>S1</v>
      </c>
      <c r="I116" s="8" t="str">
        <f t="shared" si="36"/>
        <v xml:space="preserve"> I don't know.</v>
      </c>
      <c r="J116" s="1" t="b">
        <f t="shared" si="26"/>
        <v>0</v>
      </c>
      <c r="K116" s="3" t="str">
        <f t="shared" si="27"/>
        <v/>
      </c>
      <c r="L116" s="3" t="str">
        <f t="shared" si="37"/>
        <v/>
      </c>
      <c r="M116" s="3" t="str">
        <f t="shared" si="38"/>
        <v/>
      </c>
      <c r="N116" s="3">
        <f t="shared" si="28"/>
        <v>0</v>
      </c>
    </row>
    <row r="117" spans="1:15" x14ac:dyDescent="0.2">
      <c r="A117" t="s">
        <v>123</v>
      </c>
      <c r="B117" s="5" t="str">
        <f t="shared" si="29"/>
        <v>S2 (19:09): Okay, that works.</v>
      </c>
      <c r="C117" s="6" t="str">
        <f t="shared" si="30"/>
        <v>19:09</v>
      </c>
      <c r="D117" s="7" t="str">
        <f t="shared" si="31"/>
        <v>19</v>
      </c>
      <c r="E117" s="7" t="str">
        <f t="shared" si="32"/>
        <v>09</v>
      </c>
      <c r="F117" s="7">
        <f t="shared" si="33"/>
        <v>1149</v>
      </c>
      <c r="G117" s="7" t="str">
        <f t="shared" si="34"/>
        <v>S2</v>
      </c>
      <c r="H117" s="7" t="str">
        <f t="shared" si="35"/>
        <v>S2</v>
      </c>
      <c r="I117" s="8" t="str">
        <f t="shared" si="36"/>
        <v xml:space="preserve"> Okay, that works.</v>
      </c>
      <c r="J117" s="1" t="b">
        <f t="shared" si="26"/>
        <v>0</v>
      </c>
      <c r="K117" s="1" t="str">
        <f t="shared" si="27"/>
        <v/>
      </c>
      <c r="L117" s="1" t="str">
        <f t="shared" si="37"/>
        <v/>
      </c>
      <c r="M117" s="1" t="str">
        <f t="shared" si="38"/>
        <v/>
      </c>
      <c r="N117" s="1">
        <f t="shared" si="28"/>
        <v>0</v>
      </c>
    </row>
    <row r="118" spans="1:15" x14ac:dyDescent="0.2">
      <c r="A118" t="s">
        <v>124</v>
      </c>
      <c r="B118" s="5" t="str">
        <f t="shared" si="29"/>
        <v>S1 (19:57): Create two new variables, sweat and body temperature.</v>
      </c>
      <c r="C118" s="6" t="str">
        <f t="shared" si="30"/>
        <v>19:57</v>
      </c>
      <c r="D118" s="7" t="str">
        <f t="shared" si="31"/>
        <v>19</v>
      </c>
      <c r="E118" s="7" t="str">
        <f t="shared" si="32"/>
        <v>57</v>
      </c>
      <c r="F118" s="7">
        <f t="shared" si="33"/>
        <v>1197</v>
      </c>
      <c r="G118" s="7" t="str">
        <f t="shared" si="34"/>
        <v>S1</v>
      </c>
      <c r="H118" s="7" t="str">
        <f t="shared" si="35"/>
        <v>S1</v>
      </c>
      <c r="I118" s="8" t="str">
        <f t="shared" si="36"/>
        <v xml:space="preserve"> Create two new variables, sweat and body temperature.</v>
      </c>
      <c r="J118" s="1" t="b">
        <f t="shared" si="26"/>
        <v>0</v>
      </c>
      <c r="K118" s="3" t="str">
        <f t="shared" si="27"/>
        <v/>
      </c>
      <c r="L118" s="3" t="str">
        <f t="shared" si="37"/>
        <v/>
      </c>
      <c r="M118" s="3" t="str">
        <f t="shared" si="38"/>
        <v/>
      </c>
      <c r="N118" s="3">
        <f t="shared" si="28"/>
        <v>0</v>
      </c>
    </row>
    <row r="119" spans="1:15" x14ac:dyDescent="0.2">
      <c r="A119" t="s">
        <v>125</v>
      </c>
      <c r="B119" s="5" t="str">
        <f t="shared" si="29"/>
        <v>S2 (20:00): Oh, two new variables.</v>
      </c>
      <c r="C119" s="6" t="str">
        <f t="shared" si="30"/>
        <v>20:00</v>
      </c>
      <c r="D119" s="7" t="str">
        <f t="shared" si="31"/>
        <v>20</v>
      </c>
      <c r="E119" s="7" t="str">
        <f t="shared" si="32"/>
        <v>00</v>
      </c>
      <c r="F119" s="7">
        <f t="shared" si="33"/>
        <v>1200</v>
      </c>
      <c r="G119" s="7" t="str">
        <f t="shared" si="34"/>
        <v>S2</v>
      </c>
      <c r="H119" s="7" t="str">
        <f t="shared" si="35"/>
        <v>S2</v>
      </c>
      <c r="I119" s="8" t="str">
        <f t="shared" si="36"/>
        <v xml:space="preserve"> Oh, two new variables.</v>
      </c>
      <c r="J119" s="1" t="b">
        <f t="shared" si="26"/>
        <v>0</v>
      </c>
      <c r="K119" s="1" t="str">
        <f t="shared" si="27"/>
        <v/>
      </c>
      <c r="L119" s="1" t="str">
        <f t="shared" si="37"/>
        <v/>
      </c>
      <c r="M119" s="1" t="str">
        <f t="shared" si="38"/>
        <v/>
      </c>
      <c r="N119" s="1">
        <f t="shared" si="28"/>
        <v>0</v>
      </c>
    </row>
    <row r="120" spans="1:15" x14ac:dyDescent="0.2">
      <c r="A120" t="s">
        <v>126</v>
      </c>
      <c r="B120" s="5" t="str">
        <f t="shared" si="29"/>
        <v>S1 (20:06): Yeah.</v>
      </c>
      <c r="C120" s="6" t="str">
        <f t="shared" si="30"/>
        <v>20:06</v>
      </c>
      <c r="D120" s="7" t="str">
        <f t="shared" si="31"/>
        <v>20</v>
      </c>
      <c r="E120" s="7" t="str">
        <f t="shared" si="32"/>
        <v>06</v>
      </c>
      <c r="F120" s="7">
        <f t="shared" si="33"/>
        <v>1206</v>
      </c>
      <c r="G120" s="7" t="str">
        <f t="shared" si="34"/>
        <v>S1</v>
      </c>
      <c r="H120" s="7" t="str">
        <f t="shared" si="35"/>
        <v>S1</v>
      </c>
      <c r="I120" s="8" t="str">
        <f t="shared" si="36"/>
        <v xml:space="preserve"> Yeah.</v>
      </c>
      <c r="J120" s="1" t="b">
        <f t="shared" si="26"/>
        <v>0</v>
      </c>
      <c r="K120" s="3" t="str">
        <f t="shared" si="27"/>
        <v/>
      </c>
      <c r="L120" s="3" t="str">
        <f t="shared" si="37"/>
        <v/>
      </c>
      <c r="M120" s="3" t="str">
        <f t="shared" si="38"/>
        <v/>
      </c>
      <c r="N120" s="3">
        <f t="shared" si="28"/>
        <v>0</v>
      </c>
    </row>
    <row r="121" spans="1:15" x14ac:dyDescent="0.2">
      <c r="A121" t="s">
        <v>127</v>
      </c>
      <c r="B121" s="5" t="str">
        <f t="shared" si="29"/>
        <v>S2 (20:20): Sweat and body temperature?</v>
      </c>
      <c r="C121" s="6" t="str">
        <f t="shared" si="30"/>
        <v>20:20</v>
      </c>
      <c r="D121" s="7" t="str">
        <f t="shared" si="31"/>
        <v>20</v>
      </c>
      <c r="E121" s="7" t="str">
        <f t="shared" si="32"/>
        <v>20</v>
      </c>
      <c r="F121" s="7">
        <f t="shared" si="33"/>
        <v>1220</v>
      </c>
      <c r="G121" s="7" t="str">
        <f t="shared" si="34"/>
        <v>S2</v>
      </c>
      <c r="H121" s="7" t="str">
        <f t="shared" si="35"/>
        <v>S2</v>
      </c>
      <c r="I121" s="8" t="str">
        <f t="shared" si="36"/>
        <v xml:space="preserve"> Sweat and body temperature?</v>
      </c>
      <c r="J121" s="1" t="b">
        <f t="shared" si="26"/>
        <v>1</v>
      </c>
      <c r="K121" s="1" t="str">
        <f t="shared" si="27"/>
        <v>S2Q</v>
      </c>
      <c r="L121" s="1" t="str">
        <f t="shared" si="37"/>
        <v/>
      </c>
      <c r="M121" s="1">
        <f t="shared" si="38"/>
        <v>1</v>
      </c>
      <c r="N121" s="1">
        <f t="shared" si="28"/>
        <v>1</v>
      </c>
      <c r="O121" t="s">
        <v>204</v>
      </c>
    </row>
    <row r="122" spans="1:15" x14ac:dyDescent="0.2">
      <c r="A122" t="s">
        <v>128</v>
      </c>
      <c r="B122" s="5" t="str">
        <f t="shared" si="29"/>
        <v>S1 (21:24): Yes. Set the body temperature to 98.6. And set sweat to one. And then when sweat is one, body temperature should increase by 0.001. We can probably use the same blocks as ...</v>
      </c>
      <c r="C122" s="6" t="str">
        <f t="shared" si="30"/>
        <v>21:24</v>
      </c>
      <c r="D122" s="7" t="str">
        <f t="shared" si="31"/>
        <v>21</v>
      </c>
      <c r="E122" s="7" t="str">
        <f t="shared" si="32"/>
        <v>24</v>
      </c>
      <c r="F122" s="7">
        <f t="shared" si="33"/>
        <v>1284</v>
      </c>
      <c r="G122" s="7" t="str">
        <f t="shared" si="34"/>
        <v>S1</v>
      </c>
      <c r="H122" s="7" t="str">
        <f t="shared" si="35"/>
        <v>S1</v>
      </c>
      <c r="I122" s="8" t="str">
        <f t="shared" si="36"/>
        <v xml:space="preserve"> Yes. Set the body temperature to 98.6. And set sweat to one. And then when sweat is one, body temperature should increase by 0.001. We can probably use the same blocks as ...</v>
      </c>
      <c r="J122" s="1" t="b">
        <f t="shared" si="26"/>
        <v>0</v>
      </c>
      <c r="K122" s="3" t="str">
        <f t="shared" si="27"/>
        <v/>
      </c>
      <c r="L122" s="3" t="str">
        <f t="shared" si="37"/>
        <v/>
      </c>
      <c r="M122" s="3" t="str">
        <f t="shared" si="38"/>
        <v/>
      </c>
      <c r="N122" s="3">
        <f t="shared" si="28"/>
        <v>0</v>
      </c>
    </row>
    <row r="123" spans="1:15" x14ac:dyDescent="0.2">
      <c r="A123" t="s">
        <v>129</v>
      </c>
      <c r="B123" s="5" t="str">
        <f t="shared" si="29"/>
        <v>S2 (21:43): This one?</v>
      </c>
      <c r="C123" s="6" t="str">
        <f t="shared" si="30"/>
        <v>21:43</v>
      </c>
      <c r="D123" s="7" t="str">
        <f t="shared" si="31"/>
        <v>21</v>
      </c>
      <c r="E123" s="7" t="str">
        <f t="shared" si="32"/>
        <v>43</v>
      </c>
      <c r="F123" s="7">
        <f t="shared" si="33"/>
        <v>1303</v>
      </c>
      <c r="G123" s="7" t="str">
        <f t="shared" si="34"/>
        <v>S2</v>
      </c>
      <c r="H123" s="7" t="str">
        <f t="shared" si="35"/>
        <v>S2</v>
      </c>
      <c r="I123" s="8" t="str">
        <f t="shared" si="36"/>
        <v xml:space="preserve"> This one?</v>
      </c>
      <c r="J123" s="1" t="b">
        <f t="shared" si="26"/>
        <v>1</v>
      </c>
      <c r="K123" s="1" t="str">
        <f t="shared" si="27"/>
        <v>S2Q</v>
      </c>
      <c r="L123" s="1" t="str">
        <f t="shared" si="37"/>
        <v/>
      </c>
      <c r="M123" s="1">
        <f t="shared" si="38"/>
        <v>1</v>
      </c>
      <c r="N123" s="1">
        <f t="shared" si="28"/>
        <v>1</v>
      </c>
      <c r="O123" t="s">
        <v>204</v>
      </c>
    </row>
    <row r="124" spans="1:15" x14ac:dyDescent="0.2">
      <c r="A124" t="s">
        <v>130</v>
      </c>
      <c r="B124" s="5" t="str">
        <f t="shared" si="29"/>
        <v>S1 (21:46): That one, yes, the if statement.</v>
      </c>
      <c r="C124" s="6" t="str">
        <f t="shared" si="30"/>
        <v>21:46</v>
      </c>
      <c r="D124" s="7" t="str">
        <f t="shared" si="31"/>
        <v>21</v>
      </c>
      <c r="E124" s="7" t="str">
        <f t="shared" si="32"/>
        <v>46</v>
      </c>
      <c r="F124" s="7">
        <f t="shared" si="33"/>
        <v>1306</v>
      </c>
      <c r="G124" s="7" t="str">
        <f t="shared" si="34"/>
        <v>S1</v>
      </c>
      <c r="H124" s="7" t="str">
        <f t="shared" si="35"/>
        <v>S1</v>
      </c>
      <c r="I124" s="8" t="str">
        <f t="shared" si="36"/>
        <v xml:space="preserve"> That one, yes, the if statement.</v>
      </c>
      <c r="J124" s="1" t="b">
        <f t="shared" si="26"/>
        <v>0</v>
      </c>
      <c r="K124" s="3" t="str">
        <f t="shared" si="27"/>
        <v/>
      </c>
      <c r="L124" s="3" t="str">
        <f t="shared" si="37"/>
        <v/>
      </c>
      <c r="M124" s="3" t="str">
        <f t="shared" si="38"/>
        <v/>
      </c>
      <c r="N124" s="3">
        <f t="shared" si="28"/>
        <v>0</v>
      </c>
    </row>
    <row r="125" spans="1:15" x14ac:dyDescent="0.2">
      <c r="A125" t="s">
        <v>131</v>
      </c>
      <c r="B125" s="5" t="str">
        <f t="shared" si="29"/>
        <v>S2 (21:31): Okay.</v>
      </c>
      <c r="C125" s="6" t="str">
        <f t="shared" si="30"/>
        <v>21:31</v>
      </c>
      <c r="D125" s="7" t="str">
        <f t="shared" si="31"/>
        <v>21</v>
      </c>
      <c r="E125" s="7" t="str">
        <f t="shared" si="32"/>
        <v>31</v>
      </c>
      <c r="F125" s="7">
        <f t="shared" si="33"/>
        <v>1291</v>
      </c>
      <c r="G125" s="7" t="str">
        <f t="shared" si="34"/>
        <v>S2</v>
      </c>
      <c r="H125" s="7" t="str">
        <f t="shared" si="35"/>
        <v>S2</v>
      </c>
      <c r="I125" s="8" t="str">
        <f t="shared" si="36"/>
        <v xml:space="preserve"> Okay.</v>
      </c>
      <c r="J125" s="1" t="b">
        <f t="shared" si="26"/>
        <v>0</v>
      </c>
      <c r="K125" s="1" t="str">
        <f t="shared" si="27"/>
        <v/>
      </c>
      <c r="L125" s="1" t="str">
        <f t="shared" si="37"/>
        <v/>
      </c>
      <c r="M125" s="1" t="str">
        <f t="shared" si="38"/>
        <v/>
      </c>
      <c r="N125" s="1">
        <f t="shared" si="28"/>
        <v>0</v>
      </c>
    </row>
    <row r="126" spans="1:15" x14ac:dyDescent="0.2">
      <c r="A126" t="s">
        <v>132</v>
      </c>
      <c r="B126" s="5" t="str">
        <f t="shared" si="29"/>
        <v>S1 (21:56): If sweat is one, body temp should increase ... Oh it's an if/elseOh, nevermind, we just need the if part. Body temp should increase by 0.001.</v>
      </c>
      <c r="C126" s="6" t="str">
        <f t="shared" si="30"/>
        <v>21:56</v>
      </c>
      <c r="D126" s="7" t="str">
        <f t="shared" si="31"/>
        <v>21</v>
      </c>
      <c r="E126" s="7" t="str">
        <f t="shared" si="32"/>
        <v>56</v>
      </c>
      <c r="F126" s="7">
        <f t="shared" si="33"/>
        <v>1316</v>
      </c>
      <c r="G126" s="7" t="str">
        <f t="shared" si="34"/>
        <v>S1</v>
      </c>
      <c r="H126" s="7" t="str">
        <f t="shared" si="35"/>
        <v>S1</v>
      </c>
      <c r="I126" s="8" t="str">
        <f t="shared" si="36"/>
        <v xml:space="preserve"> If sweat is one, body temp should increase ... Oh it's an if/elseOh, nevermind, we just need the if part. Body temp should increase by 0.001.</v>
      </c>
      <c r="J126" s="1" t="b">
        <f t="shared" si="26"/>
        <v>0</v>
      </c>
      <c r="K126" s="3" t="str">
        <f t="shared" si="27"/>
        <v/>
      </c>
      <c r="L126" s="3" t="str">
        <f t="shared" si="37"/>
        <v/>
      </c>
      <c r="M126" s="3" t="str">
        <f t="shared" si="38"/>
        <v/>
      </c>
      <c r="N126" s="3">
        <f t="shared" si="28"/>
        <v>0</v>
      </c>
    </row>
    <row r="127" spans="1:15" x14ac:dyDescent="0.2">
      <c r="A127" t="s">
        <v>133</v>
      </c>
      <c r="B127" s="5" t="str">
        <f t="shared" si="29"/>
        <v>S2 (22:38): Change body temp.</v>
      </c>
      <c r="C127" s="6" t="str">
        <f t="shared" si="30"/>
        <v>22:38</v>
      </c>
      <c r="D127" s="7" t="str">
        <f t="shared" si="31"/>
        <v>22</v>
      </c>
      <c r="E127" s="7" t="str">
        <f t="shared" si="32"/>
        <v>38</v>
      </c>
      <c r="F127" s="7">
        <f t="shared" si="33"/>
        <v>1358</v>
      </c>
      <c r="G127" s="7" t="str">
        <f t="shared" si="34"/>
        <v>S2</v>
      </c>
      <c r="H127" s="7" t="str">
        <f t="shared" si="35"/>
        <v>S2</v>
      </c>
      <c r="I127" s="8" t="str">
        <f t="shared" si="36"/>
        <v xml:space="preserve"> Change body temp.</v>
      </c>
      <c r="J127" s="1" t="b">
        <f t="shared" si="26"/>
        <v>0</v>
      </c>
      <c r="K127" s="1" t="str">
        <f t="shared" si="27"/>
        <v/>
      </c>
      <c r="L127" s="1" t="str">
        <f t="shared" si="37"/>
        <v/>
      </c>
      <c r="M127" s="1" t="str">
        <f t="shared" si="38"/>
        <v/>
      </c>
      <c r="N127" s="1">
        <f t="shared" si="28"/>
        <v>0</v>
      </c>
    </row>
    <row r="128" spans="1:15" x14ac:dyDescent="0.2">
      <c r="A128" t="s">
        <v>134</v>
      </c>
      <c r="B128" s="5" t="str">
        <f t="shared" si="29"/>
        <v>S1 (22:39): Yeah.</v>
      </c>
      <c r="C128" s="6" t="str">
        <f t="shared" si="30"/>
        <v>22:39</v>
      </c>
      <c r="D128" s="7" t="str">
        <f t="shared" si="31"/>
        <v>22</v>
      </c>
      <c r="E128" s="7" t="str">
        <f t="shared" si="32"/>
        <v>39</v>
      </c>
      <c r="F128" s="7">
        <f t="shared" si="33"/>
        <v>1359</v>
      </c>
      <c r="G128" s="7" t="str">
        <f t="shared" si="34"/>
        <v>S1</v>
      </c>
      <c r="H128" s="7" t="str">
        <f t="shared" si="35"/>
        <v>S1</v>
      </c>
      <c r="I128" s="8" t="str">
        <f t="shared" si="36"/>
        <v xml:space="preserve"> Yeah.</v>
      </c>
      <c r="J128" s="1" t="b">
        <f t="shared" si="26"/>
        <v>0</v>
      </c>
      <c r="K128" s="3" t="str">
        <f t="shared" si="27"/>
        <v/>
      </c>
      <c r="L128" s="3" t="str">
        <f t="shared" si="37"/>
        <v/>
      </c>
      <c r="M128" s="3" t="str">
        <f t="shared" si="38"/>
        <v/>
      </c>
      <c r="N128" s="3">
        <f t="shared" si="28"/>
        <v>0</v>
      </c>
    </row>
    <row r="129" spans="1:15" x14ac:dyDescent="0.2">
      <c r="A129" t="s">
        <v>135</v>
      </c>
      <c r="B129" s="5" t="str">
        <f t="shared" si="29"/>
        <v>S2 (22:40): By 0.1.</v>
      </c>
      <c r="C129" s="6" t="str">
        <f t="shared" si="30"/>
        <v>22:40</v>
      </c>
      <c r="D129" s="7" t="str">
        <f t="shared" si="31"/>
        <v>22</v>
      </c>
      <c r="E129" s="7" t="str">
        <f t="shared" si="32"/>
        <v>40</v>
      </c>
      <c r="F129" s="7">
        <f t="shared" si="33"/>
        <v>1360</v>
      </c>
      <c r="G129" s="7" t="str">
        <f t="shared" si="34"/>
        <v>S2</v>
      </c>
      <c r="H129" s="7" t="str">
        <f t="shared" si="35"/>
        <v>S2</v>
      </c>
      <c r="I129" s="8" t="str">
        <f t="shared" si="36"/>
        <v xml:space="preserve"> By 0.1.</v>
      </c>
      <c r="J129" s="1" t="b">
        <f t="shared" si="26"/>
        <v>0</v>
      </c>
      <c r="K129" s="1" t="str">
        <f t="shared" si="27"/>
        <v/>
      </c>
      <c r="L129" s="1" t="str">
        <f t="shared" si="37"/>
        <v/>
      </c>
      <c r="M129" s="1" t="str">
        <f t="shared" si="38"/>
        <v/>
      </c>
      <c r="N129" s="1">
        <f t="shared" si="28"/>
        <v>0</v>
      </c>
    </row>
    <row r="130" spans="1:15" x14ac:dyDescent="0.2">
      <c r="A130" t="s">
        <v>136</v>
      </c>
      <c r="B130" s="5" t="str">
        <f t="shared" si="29"/>
        <v>S1 (22:41): 0.001.</v>
      </c>
      <c r="C130" s="6" t="str">
        <f t="shared" si="30"/>
        <v>22:41</v>
      </c>
      <c r="D130" s="7" t="str">
        <f t="shared" si="31"/>
        <v>22</v>
      </c>
      <c r="E130" s="7" t="str">
        <f t="shared" si="32"/>
        <v>41</v>
      </c>
      <c r="F130" s="7">
        <f t="shared" si="33"/>
        <v>1361</v>
      </c>
      <c r="G130" s="7" t="str">
        <f t="shared" si="34"/>
        <v>S1</v>
      </c>
      <c r="H130" s="7" t="str">
        <f t="shared" si="35"/>
        <v>S1</v>
      </c>
      <c r="I130" s="8" t="str">
        <f t="shared" si="36"/>
        <v xml:space="preserve"> 0.001.</v>
      </c>
      <c r="J130" s="1" t="b">
        <f t="shared" si="26"/>
        <v>0</v>
      </c>
      <c r="K130" s="3" t="str">
        <f t="shared" si="27"/>
        <v/>
      </c>
      <c r="L130" s="3" t="str">
        <f t="shared" si="37"/>
        <v/>
      </c>
      <c r="M130" s="3" t="str">
        <f t="shared" si="38"/>
        <v/>
      </c>
      <c r="N130" s="3">
        <f t="shared" si="28"/>
        <v>0</v>
      </c>
    </row>
    <row r="131" spans="1:15" x14ac:dyDescent="0.2">
      <c r="A131" t="s">
        <v>137</v>
      </c>
      <c r="B131" s="5" t="str">
        <f t="shared" si="29"/>
        <v>S2 (22:48): Forever, right?</v>
      </c>
      <c r="C131" s="6" t="str">
        <f t="shared" si="30"/>
        <v>22:48</v>
      </c>
      <c r="D131" s="7" t="str">
        <f t="shared" si="31"/>
        <v>22</v>
      </c>
      <c r="E131" s="7" t="str">
        <f t="shared" si="32"/>
        <v>48</v>
      </c>
      <c r="F131" s="7">
        <f t="shared" si="33"/>
        <v>1368</v>
      </c>
      <c r="G131" s="7" t="str">
        <f t="shared" si="34"/>
        <v>S2</v>
      </c>
      <c r="H131" s="7" t="str">
        <f t="shared" si="35"/>
        <v>S2</v>
      </c>
      <c r="I131" s="8" t="str">
        <f t="shared" si="36"/>
        <v xml:space="preserve"> Forever, right?</v>
      </c>
      <c r="J131" s="1" t="b">
        <f t="shared" si="26"/>
        <v>1</v>
      </c>
      <c r="K131" s="1" t="str">
        <f t="shared" si="27"/>
        <v>S2Q</v>
      </c>
      <c r="L131" s="1" t="str">
        <f t="shared" si="37"/>
        <v/>
      </c>
      <c r="M131" s="1">
        <f t="shared" si="38"/>
        <v>1</v>
      </c>
      <c r="N131" s="1">
        <f t="shared" si="28"/>
        <v>1</v>
      </c>
      <c r="O131" t="s">
        <v>204</v>
      </c>
    </row>
    <row r="132" spans="1:15" x14ac:dyDescent="0.2">
      <c r="A132" t="s">
        <v>138</v>
      </c>
      <c r="B132" s="5" t="str">
        <f t="shared" si="29"/>
        <v>S1 (23:10): Yes. Okay, it's going. And then if sweat is zero, change body temp by 0.01. So you can just put another if statement.</v>
      </c>
      <c r="C132" s="6" t="str">
        <f t="shared" si="30"/>
        <v>23:10</v>
      </c>
      <c r="D132" s="7" t="str">
        <f t="shared" si="31"/>
        <v>23</v>
      </c>
      <c r="E132" s="7" t="str">
        <f t="shared" si="32"/>
        <v>10</v>
      </c>
      <c r="F132" s="7">
        <f t="shared" si="33"/>
        <v>1390</v>
      </c>
      <c r="G132" s="7" t="str">
        <f t="shared" si="34"/>
        <v>S1</v>
      </c>
      <c r="H132" s="7" t="str">
        <f t="shared" si="35"/>
        <v>S1</v>
      </c>
      <c r="I132" s="8" t="str">
        <f t="shared" si="36"/>
        <v xml:space="preserve"> Yes. Okay, it's going. And then if sweat is zero, change body temp by 0.01. So you can just put another if statement.</v>
      </c>
      <c r="J132" s="1" t="b">
        <f t="shared" ref="J132:J195" si="39">ISNUMBER(FIND("?",I132))</f>
        <v>0</v>
      </c>
      <c r="K132" s="3" t="str">
        <f t="shared" ref="K132:K195" si="40">IF(J132=TRUE, CONCATENATE(H132,"Q"),"")</f>
        <v/>
      </c>
      <c r="L132" s="3" t="str">
        <f t="shared" si="37"/>
        <v/>
      </c>
      <c r="M132" s="3" t="str">
        <f t="shared" si="38"/>
        <v/>
      </c>
      <c r="N132" s="3">
        <f t="shared" ref="N132:N195" si="41">SUM(L132:M132)</f>
        <v>0</v>
      </c>
    </row>
    <row r="133" spans="1:15" x14ac:dyDescent="0.2">
      <c r="A133" t="s">
        <v>139</v>
      </c>
      <c r="B133" s="5" t="str">
        <f t="shared" ref="B133:B196" si="42">TRIM(A133)</f>
        <v>S2 (23:24): Okay. If the?</v>
      </c>
      <c r="C133" s="6" t="str">
        <f t="shared" ref="C133:C196" si="43">MID(RIGHT(B133,LEN(B133)-SEARCH(" (",B133)-1),1,5)</f>
        <v>23:24</v>
      </c>
      <c r="D133" s="7" t="str">
        <f t="shared" ref="D133:D196" si="44">MID(C133,1,2)</f>
        <v>23</v>
      </c>
      <c r="E133" s="7" t="str">
        <f t="shared" ref="E133:E196" si="45">MID(C133,4,2)</f>
        <v>24</v>
      </c>
      <c r="F133" s="7">
        <f t="shared" ref="F133:F196" si="46">D133*60+E133</f>
        <v>1404</v>
      </c>
      <c r="G133" s="7" t="str">
        <f t="shared" ref="G133:G196" si="47">LEFT(A133,SEARCH(": ",A133)-9)</f>
        <v>S2</v>
      </c>
      <c r="H133" s="7" t="str">
        <f t="shared" ref="H133:H196" si="48">IF(G133="S1","S1",IF(G133="S2","S2","Other"))</f>
        <v>S2</v>
      </c>
      <c r="I133" s="8" t="str">
        <f t="shared" ref="I133:I196" si="49">RIGHT(B133,LEN(B133)-SEARCH(": ",B133))</f>
        <v xml:space="preserve"> Okay. If the?</v>
      </c>
      <c r="J133" s="1" t="b">
        <f t="shared" si="39"/>
        <v>1</v>
      </c>
      <c r="K133" s="1" t="str">
        <f t="shared" si="40"/>
        <v>S2Q</v>
      </c>
      <c r="L133" s="1" t="str">
        <f t="shared" ref="L133:L196" si="50">IF(K133="S1Q",1,"")</f>
        <v/>
      </c>
      <c r="M133" s="1">
        <f t="shared" ref="M133:M196" si="51">IF(K133="S2Q",1,"")</f>
        <v>1</v>
      </c>
      <c r="N133" s="1">
        <f t="shared" si="41"/>
        <v>1</v>
      </c>
      <c r="O133" t="s">
        <v>205</v>
      </c>
    </row>
    <row r="134" spans="1:15" x14ac:dyDescent="0.2">
      <c r="A134" t="s">
        <v>140</v>
      </c>
      <c r="B134" s="5" t="str">
        <f t="shared" si="42"/>
        <v>S1 (23:05): Sweat equals zero. Increase by 0.01.</v>
      </c>
      <c r="C134" s="6" t="str">
        <f t="shared" si="43"/>
        <v>23:05</v>
      </c>
      <c r="D134" s="7" t="str">
        <f t="shared" si="44"/>
        <v>23</v>
      </c>
      <c r="E134" s="7" t="str">
        <f t="shared" si="45"/>
        <v>05</v>
      </c>
      <c r="F134" s="7">
        <f t="shared" si="46"/>
        <v>1385</v>
      </c>
      <c r="G134" s="7" t="str">
        <f t="shared" si="47"/>
        <v>S1</v>
      </c>
      <c r="H134" s="7" t="str">
        <f t="shared" si="48"/>
        <v>S1</v>
      </c>
      <c r="I134" s="8" t="str">
        <f t="shared" si="49"/>
        <v xml:space="preserve"> Sweat equals zero. Increase by 0.01.</v>
      </c>
      <c r="J134" s="1" t="b">
        <f t="shared" si="39"/>
        <v>0</v>
      </c>
      <c r="K134" s="3" t="str">
        <f t="shared" si="40"/>
        <v/>
      </c>
      <c r="L134" s="3" t="str">
        <f t="shared" si="50"/>
        <v/>
      </c>
      <c r="M134" s="3" t="str">
        <f t="shared" si="51"/>
        <v/>
      </c>
      <c r="N134" s="3">
        <f t="shared" si="41"/>
        <v>0</v>
      </c>
    </row>
    <row r="135" spans="1:15" x14ac:dyDescent="0.2">
      <c r="A135" t="s">
        <v>141</v>
      </c>
      <c r="B135" s="5" t="str">
        <f t="shared" si="42"/>
        <v>S2 (23:29): Sweat is zero, okay. Increase.</v>
      </c>
      <c r="C135" s="6" t="str">
        <f t="shared" si="43"/>
        <v>23:29</v>
      </c>
      <c r="D135" s="7" t="str">
        <f t="shared" si="44"/>
        <v>23</v>
      </c>
      <c r="E135" s="7" t="str">
        <f t="shared" si="45"/>
        <v>29</v>
      </c>
      <c r="F135" s="7">
        <f t="shared" si="46"/>
        <v>1409</v>
      </c>
      <c r="G135" s="7" t="str">
        <f t="shared" si="47"/>
        <v>S2</v>
      </c>
      <c r="H135" s="7" t="str">
        <f t="shared" si="48"/>
        <v>S2</v>
      </c>
      <c r="I135" s="8" t="str">
        <f t="shared" si="49"/>
        <v xml:space="preserve"> Sweat is zero, okay. Increase.</v>
      </c>
      <c r="J135" s="1" t="b">
        <f t="shared" si="39"/>
        <v>0</v>
      </c>
      <c r="K135" s="1" t="str">
        <f t="shared" si="40"/>
        <v/>
      </c>
      <c r="L135" s="1" t="str">
        <f t="shared" si="50"/>
        <v/>
      </c>
      <c r="M135" s="1" t="str">
        <f t="shared" si="51"/>
        <v/>
      </c>
      <c r="N135" s="1">
        <f t="shared" si="41"/>
        <v>0</v>
      </c>
    </row>
    <row r="136" spans="1:15" x14ac:dyDescent="0.2">
      <c r="A136" t="s">
        <v>142</v>
      </c>
      <c r="B136" s="5" t="str">
        <f t="shared" si="42"/>
        <v>S1 (24:01): Change by. Sweat.</v>
      </c>
      <c r="C136" s="6" t="str">
        <f t="shared" si="43"/>
        <v>24:01</v>
      </c>
      <c r="D136" s="7" t="str">
        <f t="shared" si="44"/>
        <v>24</v>
      </c>
      <c r="E136" s="7" t="str">
        <f t="shared" si="45"/>
        <v>01</v>
      </c>
      <c r="F136" s="7">
        <f t="shared" si="46"/>
        <v>1441</v>
      </c>
      <c r="G136" s="7" t="str">
        <f t="shared" si="47"/>
        <v>S1</v>
      </c>
      <c r="H136" s="7" t="str">
        <f t="shared" si="48"/>
        <v>S1</v>
      </c>
      <c r="I136" s="8" t="str">
        <f t="shared" si="49"/>
        <v xml:space="preserve"> Change by. Sweat.</v>
      </c>
      <c r="J136" s="1" t="b">
        <f t="shared" si="39"/>
        <v>0</v>
      </c>
      <c r="K136" s="3" t="str">
        <f t="shared" si="40"/>
        <v/>
      </c>
      <c r="L136" s="3" t="str">
        <f t="shared" si="50"/>
        <v/>
      </c>
      <c r="M136" s="3" t="str">
        <f t="shared" si="51"/>
        <v/>
      </c>
      <c r="N136" s="3">
        <f t="shared" si="41"/>
        <v>0</v>
      </c>
    </row>
    <row r="137" spans="1:15" x14ac:dyDescent="0.2">
      <c r="A137" t="s">
        <v>143</v>
      </c>
      <c r="B137" s="5" t="str">
        <f t="shared" si="42"/>
        <v>Teacher (24:09): Okay, guys, it's time to switch the roles again.</v>
      </c>
      <c r="C137" s="6" t="str">
        <f t="shared" si="43"/>
        <v>24:09</v>
      </c>
      <c r="D137" s="7" t="str">
        <f t="shared" si="44"/>
        <v>24</v>
      </c>
      <c r="E137" s="7" t="str">
        <f t="shared" si="45"/>
        <v>09</v>
      </c>
      <c r="F137" s="7">
        <f t="shared" si="46"/>
        <v>1449</v>
      </c>
      <c r="G137" s="7" t="str">
        <f t="shared" si="47"/>
        <v>Teacher</v>
      </c>
      <c r="H137" s="7" t="str">
        <f t="shared" si="48"/>
        <v>Other</v>
      </c>
      <c r="I137" s="8" t="str">
        <f t="shared" si="49"/>
        <v xml:space="preserve"> Okay, guys, it's time to switch the roles again.</v>
      </c>
      <c r="J137" s="1" t="b">
        <f t="shared" si="39"/>
        <v>0</v>
      </c>
      <c r="K137" s="1" t="str">
        <f t="shared" si="40"/>
        <v/>
      </c>
      <c r="L137" s="1" t="str">
        <f t="shared" si="50"/>
        <v/>
      </c>
      <c r="M137" s="1" t="str">
        <f t="shared" si="51"/>
        <v/>
      </c>
      <c r="N137" s="1">
        <f t="shared" si="41"/>
        <v>0</v>
      </c>
    </row>
    <row r="138" spans="1:15" x14ac:dyDescent="0.2">
      <c r="A138" t="s">
        <v>144</v>
      </c>
      <c r="B138" s="5" t="str">
        <f t="shared" si="42"/>
        <v>S1 (24:25): Okay, change sweat by 0.01.</v>
      </c>
      <c r="C138" s="6" t="str">
        <f t="shared" si="43"/>
        <v>24:25</v>
      </c>
      <c r="D138" s="7" t="str">
        <f t="shared" si="44"/>
        <v>24</v>
      </c>
      <c r="E138" s="7" t="str">
        <f t="shared" si="45"/>
        <v>25</v>
      </c>
      <c r="F138" s="7">
        <f t="shared" si="46"/>
        <v>1465</v>
      </c>
      <c r="G138" s="7" t="str">
        <f t="shared" si="47"/>
        <v>S1</v>
      </c>
      <c r="H138" s="7" t="str">
        <f t="shared" si="48"/>
        <v>S1</v>
      </c>
      <c r="I138" s="8" t="str">
        <f t="shared" si="49"/>
        <v xml:space="preserve"> Okay, change sweat by 0.01.</v>
      </c>
      <c r="J138" s="1" t="b">
        <f t="shared" si="39"/>
        <v>0</v>
      </c>
      <c r="K138" s="3" t="str">
        <f t="shared" si="40"/>
        <v/>
      </c>
      <c r="L138" s="3" t="str">
        <f t="shared" si="50"/>
        <v/>
      </c>
      <c r="M138" s="3" t="str">
        <f t="shared" si="51"/>
        <v/>
      </c>
      <c r="N138" s="3">
        <f t="shared" si="41"/>
        <v>0</v>
      </c>
    </row>
    <row r="139" spans="1:15" x14ac:dyDescent="0.2">
      <c r="A139" t="s">
        <v>145</v>
      </c>
      <c r="B139" s="5" t="str">
        <f t="shared" si="42"/>
        <v>S2 (24:37): I'm pretty sure it was supposed to be the body temperature that's increasing.</v>
      </c>
      <c r="C139" s="6" t="str">
        <f t="shared" si="43"/>
        <v>24:37</v>
      </c>
      <c r="D139" s="7" t="str">
        <f t="shared" si="44"/>
        <v>24</v>
      </c>
      <c r="E139" s="7" t="str">
        <f t="shared" si="45"/>
        <v>37</v>
      </c>
      <c r="F139" s="7">
        <f t="shared" si="46"/>
        <v>1477</v>
      </c>
      <c r="G139" s="7" t="str">
        <f t="shared" si="47"/>
        <v>S2</v>
      </c>
      <c r="H139" s="7" t="str">
        <f t="shared" si="48"/>
        <v>S2</v>
      </c>
      <c r="I139" s="8" t="str">
        <f t="shared" si="49"/>
        <v xml:space="preserve"> I'm pretty sure it was supposed to be the body temperature that's increasing.</v>
      </c>
      <c r="J139" s="1" t="b">
        <f t="shared" si="39"/>
        <v>0</v>
      </c>
      <c r="K139" s="1" t="str">
        <f t="shared" si="40"/>
        <v/>
      </c>
      <c r="L139" s="1" t="str">
        <f t="shared" si="50"/>
        <v/>
      </c>
      <c r="M139" s="1" t="str">
        <f t="shared" si="51"/>
        <v/>
      </c>
      <c r="N139" s="1">
        <f t="shared" si="41"/>
        <v>0</v>
      </c>
    </row>
    <row r="140" spans="1:15" x14ac:dyDescent="0.2">
      <c r="A140" t="s">
        <v>146</v>
      </c>
      <c r="B140" s="5" t="str">
        <f t="shared" si="42"/>
        <v>S1 (24:45): Wait, hold on.</v>
      </c>
      <c r="C140" s="6" t="str">
        <f t="shared" si="43"/>
        <v>24:45</v>
      </c>
      <c r="D140" s="7" t="str">
        <f t="shared" si="44"/>
        <v>24</v>
      </c>
      <c r="E140" s="7" t="str">
        <f t="shared" si="45"/>
        <v>45</v>
      </c>
      <c r="F140" s="7">
        <f t="shared" si="46"/>
        <v>1485</v>
      </c>
      <c r="G140" s="7" t="str">
        <f t="shared" si="47"/>
        <v>S1</v>
      </c>
      <c r="H140" s="7" t="str">
        <f t="shared" si="48"/>
        <v>S1</v>
      </c>
      <c r="I140" s="8" t="str">
        <f t="shared" si="49"/>
        <v xml:space="preserve"> Wait, hold on.</v>
      </c>
      <c r="J140" s="1" t="b">
        <f t="shared" si="39"/>
        <v>0</v>
      </c>
      <c r="K140" s="3" t="str">
        <f t="shared" si="40"/>
        <v/>
      </c>
      <c r="L140" s="3" t="str">
        <f t="shared" si="50"/>
        <v/>
      </c>
      <c r="M140" s="3" t="str">
        <f t="shared" si="51"/>
        <v/>
      </c>
      <c r="N140" s="3">
        <f t="shared" si="41"/>
        <v>0</v>
      </c>
    </row>
    <row r="141" spans="1:15" x14ac:dyDescent="0.2">
      <c r="A141" t="s">
        <v>147</v>
      </c>
      <c r="B141" s="5" t="str">
        <f t="shared" si="42"/>
        <v>S2 (24:46): Because if the sweat is equal to zero, body temperature should increase by 0.1. So that's supposed to be body temperature.</v>
      </c>
      <c r="C141" s="6" t="str">
        <f t="shared" si="43"/>
        <v>24:46</v>
      </c>
      <c r="D141" s="7" t="str">
        <f t="shared" si="44"/>
        <v>24</v>
      </c>
      <c r="E141" s="7" t="str">
        <f t="shared" si="45"/>
        <v>46</v>
      </c>
      <c r="F141" s="7">
        <f t="shared" si="46"/>
        <v>1486</v>
      </c>
      <c r="G141" s="7" t="str">
        <f t="shared" si="47"/>
        <v>S2</v>
      </c>
      <c r="H141" s="7" t="str">
        <f t="shared" si="48"/>
        <v>S2</v>
      </c>
      <c r="I141" s="8" t="str">
        <f t="shared" si="49"/>
        <v xml:space="preserve"> Because if the sweat is equal to zero, body temperature should increase by 0.1. So that's supposed to be body temperature.</v>
      </c>
      <c r="J141" s="1" t="b">
        <f t="shared" si="39"/>
        <v>0</v>
      </c>
      <c r="K141" s="1" t="str">
        <f t="shared" si="40"/>
        <v/>
      </c>
      <c r="L141" s="1" t="str">
        <f t="shared" si="50"/>
        <v/>
      </c>
      <c r="M141" s="1" t="str">
        <f t="shared" si="51"/>
        <v/>
      </c>
      <c r="N141" s="1">
        <f t="shared" si="41"/>
        <v>0</v>
      </c>
    </row>
    <row r="142" spans="1:15" x14ac:dyDescent="0.2">
      <c r="A142" t="s">
        <v>148</v>
      </c>
      <c r="B142" s="5" t="str">
        <f t="shared" si="42"/>
        <v>S1 (24:56): Okay.</v>
      </c>
      <c r="C142" s="6" t="str">
        <f t="shared" si="43"/>
        <v>24:56</v>
      </c>
      <c r="D142" s="7" t="str">
        <f t="shared" si="44"/>
        <v>24</v>
      </c>
      <c r="E142" s="7" t="str">
        <f t="shared" si="45"/>
        <v>56</v>
      </c>
      <c r="F142" s="7">
        <f t="shared" si="46"/>
        <v>1496</v>
      </c>
      <c r="G142" s="7" t="str">
        <f t="shared" si="47"/>
        <v>S1</v>
      </c>
      <c r="H142" s="7" t="str">
        <f t="shared" si="48"/>
        <v>S1</v>
      </c>
      <c r="I142" s="8" t="str">
        <f t="shared" si="49"/>
        <v xml:space="preserve"> Okay.</v>
      </c>
      <c r="J142" s="1" t="b">
        <f t="shared" si="39"/>
        <v>0</v>
      </c>
      <c r="K142" s="3" t="str">
        <f t="shared" si="40"/>
        <v/>
      </c>
      <c r="L142" s="3" t="str">
        <f t="shared" si="50"/>
        <v/>
      </c>
      <c r="M142" s="3" t="str">
        <f t="shared" si="51"/>
        <v/>
      </c>
      <c r="N142" s="3">
        <f t="shared" si="41"/>
        <v>0</v>
      </c>
    </row>
    <row r="143" spans="1:15" x14ac:dyDescent="0.2">
      <c r="A143" t="s">
        <v>149</v>
      </c>
      <c r="B143" s="5" t="str">
        <f t="shared" si="42"/>
        <v>S2 (25:00): No, the other one. Yeah.</v>
      </c>
      <c r="C143" s="6" t="str">
        <f t="shared" si="43"/>
        <v>25:00</v>
      </c>
      <c r="D143" s="7" t="str">
        <f t="shared" si="44"/>
        <v>25</v>
      </c>
      <c r="E143" s="7" t="str">
        <f t="shared" si="45"/>
        <v>00</v>
      </c>
      <c r="F143" s="7">
        <f t="shared" si="46"/>
        <v>1500</v>
      </c>
      <c r="G143" s="7" t="str">
        <f t="shared" si="47"/>
        <v>S2</v>
      </c>
      <c r="H143" s="7" t="str">
        <f t="shared" si="48"/>
        <v>S2</v>
      </c>
      <c r="I143" s="8" t="str">
        <f t="shared" si="49"/>
        <v xml:space="preserve"> No, the other one. Yeah.</v>
      </c>
      <c r="J143" s="1" t="b">
        <f t="shared" si="39"/>
        <v>0</v>
      </c>
      <c r="K143" s="1" t="str">
        <f t="shared" si="40"/>
        <v/>
      </c>
      <c r="L143" s="1" t="str">
        <f t="shared" si="50"/>
        <v/>
      </c>
      <c r="M143" s="1" t="str">
        <f t="shared" si="51"/>
        <v/>
      </c>
      <c r="N143" s="1">
        <f t="shared" si="41"/>
        <v>0</v>
      </c>
    </row>
    <row r="144" spans="1:15" x14ac:dyDescent="0.2">
      <c r="A144" t="s">
        <v>150</v>
      </c>
      <c r="B144" s="5" t="str">
        <f t="shared" si="42"/>
        <v>S1 (25:07): Okay. Click this, bring the exercise level back.</v>
      </c>
      <c r="C144" s="6" t="str">
        <f t="shared" si="43"/>
        <v>25:07</v>
      </c>
      <c r="D144" s="7" t="str">
        <f t="shared" si="44"/>
        <v>25</v>
      </c>
      <c r="E144" s="7" t="str">
        <f t="shared" si="45"/>
        <v>07</v>
      </c>
      <c r="F144" s="7">
        <f t="shared" si="46"/>
        <v>1507</v>
      </c>
      <c r="G144" s="7" t="str">
        <f t="shared" si="47"/>
        <v>S1</v>
      </c>
      <c r="H144" s="7" t="str">
        <f t="shared" si="48"/>
        <v>S1</v>
      </c>
      <c r="I144" s="8" t="str">
        <f t="shared" si="49"/>
        <v xml:space="preserve"> Okay. Click this, bring the exercise level back.</v>
      </c>
      <c r="J144" s="1" t="b">
        <f t="shared" si="39"/>
        <v>0</v>
      </c>
      <c r="K144" s="3" t="str">
        <f t="shared" si="40"/>
        <v/>
      </c>
      <c r="L144" s="3" t="str">
        <f t="shared" si="50"/>
        <v/>
      </c>
      <c r="M144" s="3" t="str">
        <f t="shared" si="51"/>
        <v/>
      </c>
      <c r="N144" s="3">
        <f t="shared" si="41"/>
        <v>0</v>
      </c>
    </row>
    <row r="145" spans="1:15" x14ac:dyDescent="0.2">
      <c r="A145" t="s">
        <v>151</v>
      </c>
      <c r="B145" s="5" t="str">
        <f t="shared" si="42"/>
        <v>S2 (25:19): Maybe we should-</v>
      </c>
      <c r="C145" s="6" t="str">
        <f t="shared" si="43"/>
        <v>25:19</v>
      </c>
      <c r="D145" s="7" t="str">
        <f t="shared" si="44"/>
        <v>25</v>
      </c>
      <c r="E145" s="7" t="str">
        <f t="shared" si="45"/>
        <v>19</v>
      </c>
      <c r="F145" s="7">
        <f t="shared" si="46"/>
        <v>1519</v>
      </c>
      <c r="G145" s="7" t="str">
        <f t="shared" si="47"/>
        <v>S2</v>
      </c>
      <c r="H145" s="7" t="str">
        <f t="shared" si="48"/>
        <v>S2</v>
      </c>
      <c r="I145" s="8" t="str">
        <f t="shared" si="49"/>
        <v xml:space="preserve"> Maybe we should-</v>
      </c>
      <c r="J145" s="1" t="b">
        <f t="shared" si="39"/>
        <v>0</v>
      </c>
      <c r="K145" s="1" t="str">
        <f t="shared" si="40"/>
        <v/>
      </c>
      <c r="L145" s="1" t="str">
        <f t="shared" si="50"/>
        <v/>
      </c>
      <c r="M145" s="1" t="str">
        <f t="shared" si="51"/>
        <v/>
      </c>
      <c r="N145" s="1">
        <f t="shared" si="41"/>
        <v>0</v>
      </c>
    </row>
    <row r="146" spans="1:15" x14ac:dyDescent="0.2">
      <c r="A146" t="s">
        <v>152</v>
      </c>
      <c r="B146" s="5" t="str">
        <f t="shared" si="42"/>
        <v>S1 (25:20): I'm going to give you some water, give some food. Why can't you move? Give you some food. Okay. Well, we did it.</v>
      </c>
      <c r="C146" s="6" t="str">
        <f t="shared" si="43"/>
        <v>25:20</v>
      </c>
      <c r="D146" s="7" t="str">
        <f t="shared" si="44"/>
        <v>25</v>
      </c>
      <c r="E146" s="7" t="str">
        <f t="shared" si="45"/>
        <v>20</v>
      </c>
      <c r="F146" s="7">
        <f t="shared" si="46"/>
        <v>1520</v>
      </c>
      <c r="G146" s="7" t="str">
        <f t="shared" si="47"/>
        <v>S1</v>
      </c>
      <c r="H146" s="7" t="str">
        <f t="shared" si="48"/>
        <v>S1</v>
      </c>
      <c r="I146" s="8" t="str">
        <f t="shared" si="49"/>
        <v xml:space="preserve"> I'm going to give you some water, give some food. Why can't you move? Give you some food. Okay. Well, we did it.</v>
      </c>
      <c r="J146" s="1" t="b">
        <f t="shared" si="39"/>
        <v>1</v>
      </c>
      <c r="K146" s="3" t="str">
        <f t="shared" si="40"/>
        <v>S1Q</v>
      </c>
      <c r="L146" s="3">
        <f t="shared" si="50"/>
        <v>1</v>
      </c>
      <c r="M146" s="3" t="str">
        <f t="shared" si="51"/>
        <v/>
      </c>
      <c r="N146" s="3">
        <f t="shared" si="41"/>
        <v>1</v>
      </c>
      <c r="O146" t="s">
        <v>204</v>
      </c>
    </row>
    <row r="147" spans="1:15" x14ac:dyDescent="0.2">
      <c r="A147" t="s">
        <v>153</v>
      </c>
      <c r="B147" s="5" t="str">
        <f t="shared" si="42"/>
        <v>S2 (25:44): Yay.</v>
      </c>
      <c r="C147" s="6" t="str">
        <f t="shared" si="43"/>
        <v>25:44</v>
      </c>
      <c r="D147" s="7" t="str">
        <f t="shared" si="44"/>
        <v>25</v>
      </c>
      <c r="E147" s="7" t="str">
        <f t="shared" si="45"/>
        <v>44</v>
      </c>
      <c r="F147" s="7">
        <f t="shared" si="46"/>
        <v>1544</v>
      </c>
      <c r="G147" s="7" t="str">
        <f t="shared" si="47"/>
        <v>S2</v>
      </c>
      <c r="H147" s="7" t="str">
        <f t="shared" si="48"/>
        <v>S2</v>
      </c>
      <c r="I147" s="8" t="str">
        <f t="shared" si="49"/>
        <v xml:space="preserve"> Yay.</v>
      </c>
      <c r="J147" s="1" t="b">
        <f t="shared" si="39"/>
        <v>0</v>
      </c>
      <c r="K147" s="1" t="str">
        <f t="shared" si="40"/>
        <v/>
      </c>
      <c r="L147" s="1" t="str">
        <f t="shared" si="50"/>
        <v/>
      </c>
      <c r="M147" s="1" t="str">
        <f t="shared" si="51"/>
        <v/>
      </c>
      <c r="N147" s="1">
        <f t="shared" si="41"/>
        <v>0</v>
      </c>
    </row>
    <row r="148" spans="1:15" x14ac:dyDescent="0.2">
      <c r="A148" t="s">
        <v>154</v>
      </c>
      <c r="B148" s="5" t="str">
        <f t="shared" si="42"/>
        <v>S1 (25:48): Maybe some more water. Here's some water.</v>
      </c>
      <c r="C148" s="6" t="str">
        <f t="shared" si="43"/>
        <v>25:48</v>
      </c>
      <c r="D148" s="7" t="str">
        <f t="shared" si="44"/>
        <v>25</v>
      </c>
      <c r="E148" s="7" t="str">
        <f t="shared" si="45"/>
        <v>48</v>
      </c>
      <c r="F148" s="7">
        <f t="shared" si="46"/>
        <v>1548</v>
      </c>
      <c r="G148" s="7" t="str">
        <f t="shared" si="47"/>
        <v>S1</v>
      </c>
      <c r="H148" s="7" t="str">
        <f t="shared" si="48"/>
        <v>S1</v>
      </c>
      <c r="I148" s="8" t="str">
        <f t="shared" si="49"/>
        <v xml:space="preserve"> Maybe some more water. Here's some water.</v>
      </c>
      <c r="J148" s="1" t="b">
        <f t="shared" si="39"/>
        <v>0</v>
      </c>
      <c r="K148" s="3" t="str">
        <f t="shared" si="40"/>
        <v/>
      </c>
      <c r="L148" s="3" t="str">
        <f t="shared" si="50"/>
        <v/>
      </c>
      <c r="M148" s="3" t="str">
        <f t="shared" si="51"/>
        <v/>
      </c>
      <c r="N148" s="3">
        <f t="shared" si="41"/>
        <v>0</v>
      </c>
    </row>
    <row r="149" spans="1:15" x14ac:dyDescent="0.2">
      <c r="A149" t="s">
        <v>155</v>
      </c>
      <c r="B149" s="5" t="str">
        <f t="shared" si="42"/>
        <v>S2 (25:53): Maybe it's saying can't move for a long time.</v>
      </c>
      <c r="C149" s="6" t="str">
        <f t="shared" si="43"/>
        <v>25:53</v>
      </c>
      <c r="D149" s="7" t="str">
        <f t="shared" si="44"/>
        <v>25</v>
      </c>
      <c r="E149" s="7" t="str">
        <f t="shared" si="45"/>
        <v>53</v>
      </c>
      <c r="F149" s="7">
        <f t="shared" si="46"/>
        <v>1553</v>
      </c>
      <c r="G149" s="7" t="str">
        <f t="shared" si="47"/>
        <v>S2</v>
      </c>
      <c r="H149" s="7" t="str">
        <f t="shared" si="48"/>
        <v>S2</v>
      </c>
      <c r="I149" s="8" t="str">
        <f t="shared" si="49"/>
        <v xml:space="preserve"> Maybe it's saying can't move for a long time.</v>
      </c>
      <c r="J149" s="1" t="b">
        <f t="shared" si="39"/>
        <v>0</v>
      </c>
      <c r="K149" s="1" t="str">
        <f t="shared" si="40"/>
        <v/>
      </c>
      <c r="L149" s="1" t="str">
        <f t="shared" si="50"/>
        <v/>
      </c>
      <c r="M149" s="1" t="str">
        <f t="shared" si="51"/>
        <v/>
      </c>
      <c r="N149" s="1">
        <f t="shared" si="41"/>
        <v>0</v>
      </c>
    </row>
    <row r="150" spans="1:15" x14ac:dyDescent="0.2">
      <c r="A150" t="s">
        <v>156</v>
      </c>
      <c r="B150" s="5" t="str">
        <f t="shared" si="42"/>
        <v>S1 (25:56): Oh, wait 100 seconds. Right?</v>
      </c>
      <c r="C150" s="6" t="str">
        <f t="shared" si="43"/>
        <v>25:56</v>
      </c>
      <c r="D150" s="7" t="str">
        <f t="shared" si="44"/>
        <v>25</v>
      </c>
      <c r="E150" s="7" t="str">
        <f t="shared" si="45"/>
        <v>56</v>
      </c>
      <c r="F150" s="7">
        <f t="shared" si="46"/>
        <v>1556</v>
      </c>
      <c r="G150" s="7" t="str">
        <f t="shared" si="47"/>
        <v>S1</v>
      </c>
      <c r="H150" s="7" t="str">
        <f t="shared" si="48"/>
        <v>S1</v>
      </c>
      <c r="I150" s="8" t="str">
        <f t="shared" si="49"/>
        <v xml:space="preserve"> Oh, wait 100 seconds. Right?</v>
      </c>
      <c r="J150" s="1" t="b">
        <f t="shared" si="39"/>
        <v>1</v>
      </c>
      <c r="K150" s="3" t="str">
        <f t="shared" si="40"/>
        <v>S1Q</v>
      </c>
      <c r="L150" s="3">
        <f t="shared" si="50"/>
        <v>1</v>
      </c>
      <c r="M150" s="3" t="str">
        <f t="shared" si="51"/>
        <v/>
      </c>
      <c r="N150" s="3">
        <f t="shared" si="41"/>
        <v>1</v>
      </c>
      <c r="O150" t="s">
        <v>204</v>
      </c>
    </row>
    <row r="151" spans="1:15" x14ac:dyDescent="0.2">
      <c r="A151" t="s">
        <v>157</v>
      </c>
      <c r="B151" s="5" t="str">
        <f t="shared" si="42"/>
        <v>S2 (25:59): Yeah. Maybe we should change it to a little less.</v>
      </c>
      <c r="C151" s="6" t="str">
        <f t="shared" si="43"/>
        <v>25:59</v>
      </c>
      <c r="D151" s="7" t="str">
        <f t="shared" si="44"/>
        <v>25</v>
      </c>
      <c r="E151" s="7" t="str">
        <f t="shared" si="45"/>
        <v>59</v>
      </c>
      <c r="F151" s="7">
        <f t="shared" si="46"/>
        <v>1559</v>
      </c>
      <c r="G151" s="7" t="str">
        <f t="shared" si="47"/>
        <v>S2</v>
      </c>
      <c r="H151" s="7" t="str">
        <f t="shared" si="48"/>
        <v>S2</v>
      </c>
      <c r="I151" s="8" t="str">
        <f t="shared" si="49"/>
        <v xml:space="preserve"> Yeah. Maybe we should change it to a little less.</v>
      </c>
      <c r="J151" s="1" t="b">
        <f t="shared" si="39"/>
        <v>0</v>
      </c>
      <c r="K151" s="1" t="str">
        <f t="shared" si="40"/>
        <v/>
      </c>
      <c r="L151" s="1" t="str">
        <f t="shared" si="50"/>
        <v/>
      </c>
      <c r="M151" s="1" t="str">
        <f t="shared" si="51"/>
        <v/>
      </c>
      <c r="N151" s="1">
        <f t="shared" si="41"/>
        <v>0</v>
      </c>
    </row>
    <row r="152" spans="1:15" x14ac:dyDescent="0.2">
      <c r="A152" t="s">
        <v>212</v>
      </c>
      <c r="B152" s="5" t="str">
        <f t="shared" si="42"/>
        <v>S1 (26:09): Say can't move, wait 100 seconds. Let's change that to 20. All right. Why isn't the sweat changing?</v>
      </c>
      <c r="C152" s="6" t="str">
        <f t="shared" si="43"/>
        <v>26:09</v>
      </c>
      <c r="D152" s="7" t="str">
        <f t="shared" si="44"/>
        <v>26</v>
      </c>
      <c r="E152" s="7" t="str">
        <f t="shared" si="45"/>
        <v>09</v>
      </c>
      <c r="F152" s="7">
        <f t="shared" si="46"/>
        <v>1569</v>
      </c>
      <c r="G152" s="7" t="str">
        <f t="shared" si="47"/>
        <v>S1</v>
      </c>
      <c r="H152" s="7" t="str">
        <f t="shared" si="48"/>
        <v>S1</v>
      </c>
      <c r="I152" s="8" t="str">
        <f t="shared" si="49"/>
        <v xml:space="preserve"> Say can't move, wait 100 seconds. Let's change that to 20. All right. Why isn't the sweat changing?</v>
      </c>
      <c r="J152" s="1" t="b">
        <f t="shared" si="39"/>
        <v>1</v>
      </c>
      <c r="K152" s="3" t="str">
        <f t="shared" si="40"/>
        <v>S1Q</v>
      </c>
      <c r="L152" s="3">
        <f t="shared" si="50"/>
        <v>1</v>
      </c>
      <c r="M152" s="3" t="str">
        <f t="shared" si="51"/>
        <v/>
      </c>
      <c r="N152" s="3">
        <f t="shared" si="41"/>
        <v>1</v>
      </c>
      <c r="O152" t="s">
        <v>205</v>
      </c>
    </row>
    <row r="153" spans="1:15" x14ac:dyDescent="0.2">
      <c r="A153" t="s">
        <v>213</v>
      </c>
      <c r="B153" s="5" t="str">
        <f t="shared" si="42"/>
        <v>S1 (26:09): Shouldn't the sweat be changing? Set body temperature, set sweat to one. If sweat equals one, change body temperature by ...</v>
      </c>
      <c r="C153" s="6" t="str">
        <f t="shared" si="43"/>
        <v>26:09</v>
      </c>
      <c r="D153" s="7" t="str">
        <f t="shared" si="44"/>
        <v>26</v>
      </c>
      <c r="E153" s="7" t="str">
        <f t="shared" si="45"/>
        <v>09</v>
      </c>
      <c r="F153" s="7">
        <f t="shared" si="46"/>
        <v>1569</v>
      </c>
      <c r="G153" s="7" t="str">
        <f t="shared" si="47"/>
        <v>S1</v>
      </c>
      <c r="H153" s="7" t="str">
        <f t="shared" si="48"/>
        <v>S1</v>
      </c>
      <c r="I153" s="8" t="str">
        <f t="shared" si="49"/>
        <v xml:space="preserve"> Shouldn't the sweat be changing? Set body temperature, set sweat to one. If sweat equals one, change body temperature by ...</v>
      </c>
      <c r="J153" s="1" t="b">
        <f t="shared" si="39"/>
        <v>1</v>
      </c>
      <c r="K153" s="1" t="str">
        <f t="shared" si="40"/>
        <v>S1Q</v>
      </c>
      <c r="L153" s="1">
        <f t="shared" si="50"/>
        <v>1</v>
      </c>
      <c r="M153" s="1" t="str">
        <f t="shared" si="51"/>
        <v/>
      </c>
      <c r="N153" s="1">
        <f t="shared" si="41"/>
        <v>1</v>
      </c>
      <c r="O153" t="s">
        <v>205</v>
      </c>
    </row>
    <row r="154" spans="1:15" x14ac:dyDescent="0.2">
      <c r="A154" t="s">
        <v>158</v>
      </c>
      <c r="B154" s="5" t="str">
        <f t="shared" si="42"/>
        <v>S2 (26:56): Oh, we forgot to do this part. If the body temperature exceeds 102.</v>
      </c>
      <c r="C154" s="6" t="str">
        <f t="shared" si="43"/>
        <v>26:56</v>
      </c>
      <c r="D154" s="7" t="str">
        <f t="shared" si="44"/>
        <v>26</v>
      </c>
      <c r="E154" s="7" t="str">
        <f t="shared" si="45"/>
        <v>56</v>
      </c>
      <c r="F154" s="7">
        <f t="shared" si="46"/>
        <v>1616</v>
      </c>
      <c r="G154" s="7" t="str">
        <f t="shared" si="47"/>
        <v>S2</v>
      </c>
      <c r="H154" s="7" t="str">
        <f t="shared" si="48"/>
        <v>S2</v>
      </c>
      <c r="I154" s="8" t="str">
        <f t="shared" si="49"/>
        <v xml:space="preserve"> Oh, we forgot to do this part. If the body temperature exceeds 102.</v>
      </c>
      <c r="J154" s="1" t="b">
        <f t="shared" si="39"/>
        <v>0</v>
      </c>
      <c r="K154" s="3" t="str">
        <f t="shared" si="40"/>
        <v/>
      </c>
      <c r="L154" s="3" t="str">
        <f t="shared" si="50"/>
        <v/>
      </c>
      <c r="M154" s="3" t="str">
        <f t="shared" si="51"/>
        <v/>
      </c>
      <c r="N154" s="3">
        <f t="shared" si="41"/>
        <v>0</v>
      </c>
    </row>
    <row r="155" spans="1:15" x14ac:dyDescent="0.2">
      <c r="A155" t="s">
        <v>159</v>
      </c>
      <c r="B155" s="5" t="str">
        <f t="shared" si="42"/>
        <v>S1 (27:01): Oh, okay.</v>
      </c>
      <c r="C155" s="6" t="str">
        <f t="shared" si="43"/>
        <v>27:01</v>
      </c>
      <c r="D155" s="7" t="str">
        <f t="shared" si="44"/>
        <v>27</v>
      </c>
      <c r="E155" s="7" t="str">
        <f t="shared" si="45"/>
        <v>01</v>
      </c>
      <c r="F155" s="7">
        <f t="shared" si="46"/>
        <v>1621</v>
      </c>
      <c r="G155" s="7" t="str">
        <f t="shared" si="47"/>
        <v>S1</v>
      </c>
      <c r="H155" s="7" t="str">
        <f t="shared" si="48"/>
        <v>S1</v>
      </c>
      <c r="I155" s="8" t="str">
        <f t="shared" si="49"/>
        <v xml:space="preserve"> Oh, okay.</v>
      </c>
      <c r="J155" s="1" t="b">
        <f t="shared" si="39"/>
        <v>0</v>
      </c>
      <c r="K155" s="1" t="str">
        <f t="shared" si="40"/>
        <v/>
      </c>
      <c r="L155" s="1" t="str">
        <f t="shared" si="50"/>
        <v/>
      </c>
      <c r="M155" s="1" t="str">
        <f t="shared" si="51"/>
        <v/>
      </c>
      <c r="N155" s="1">
        <f t="shared" si="41"/>
        <v>0</v>
      </c>
    </row>
    <row r="156" spans="1:15" x14ac:dyDescent="0.2">
      <c r="A156" t="s">
        <v>160</v>
      </c>
      <c r="B156" s="5" t="str">
        <f t="shared" si="42"/>
        <v>S2 (27:04): So just another if statement. Oh, you put the if in the ...</v>
      </c>
      <c r="C156" s="6" t="str">
        <f t="shared" si="43"/>
        <v>27:04</v>
      </c>
      <c r="D156" s="7" t="str">
        <f t="shared" si="44"/>
        <v>27</v>
      </c>
      <c r="E156" s="7" t="str">
        <f t="shared" si="45"/>
        <v>04</v>
      </c>
      <c r="F156" s="7">
        <f t="shared" si="46"/>
        <v>1624</v>
      </c>
      <c r="G156" s="7" t="str">
        <f t="shared" si="47"/>
        <v>S2</v>
      </c>
      <c r="H156" s="7" t="str">
        <f t="shared" si="48"/>
        <v>S2</v>
      </c>
      <c r="I156" s="8" t="str">
        <f t="shared" si="49"/>
        <v xml:space="preserve"> So just another if statement. Oh, you put the if in the ...</v>
      </c>
      <c r="J156" s="1" t="b">
        <f t="shared" si="39"/>
        <v>0</v>
      </c>
      <c r="K156" s="3" t="str">
        <f t="shared" si="40"/>
        <v/>
      </c>
      <c r="L156" s="3" t="str">
        <f t="shared" si="50"/>
        <v/>
      </c>
      <c r="M156" s="3" t="str">
        <f t="shared" si="51"/>
        <v/>
      </c>
      <c r="N156" s="3">
        <f t="shared" si="41"/>
        <v>0</v>
      </c>
    </row>
    <row r="157" spans="1:15" x14ac:dyDescent="0.2">
      <c r="A157" t="s">
        <v>161</v>
      </c>
      <c r="B157" s="5" t="str">
        <f t="shared" si="42"/>
        <v>S1 (27:27): If body temperature is greater than what?</v>
      </c>
      <c r="C157" s="6" t="str">
        <f t="shared" si="43"/>
        <v>27:27</v>
      </c>
      <c r="D157" s="7" t="str">
        <f t="shared" si="44"/>
        <v>27</v>
      </c>
      <c r="E157" s="7" t="str">
        <f t="shared" si="45"/>
        <v>27</v>
      </c>
      <c r="F157" s="7">
        <f t="shared" si="46"/>
        <v>1647</v>
      </c>
      <c r="G157" s="7" t="str">
        <f t="shared" si="47"/>
        <v>S1</v>
      </c>
      <c r="H157" s="7" t="str">
        <f t="shared" si="48"/>
        <v>S1</v>
      </c>
      <c r="I157" s="8" t="str">
        <f t="shared" si="49"/>
        <v xml:space="preserve"> If body temperature is greater than what?</v>
      </c>
      <c r="J157" s="1" t="b">
        <f t="shared" si="39"/>
        <v>1</v>
      </c>
      <c r="K157" s="1" t="str">
        <f t="shared" si="40"/>
        <v>S1Q</v>
      </c>
      <c r="L157" s="1">
        <f t="shared" si="50"/>
        <v>1</v>
      </c>
      <c r="M157" s="1" t="str">
        <f t="shared" si="51"/>
        <v/>
      </c>
      <c r="N157" s="1">
        <f t="shared" si="41"/>
        <v>1</v>
      </c>
      <c r="O157" t="s">
        <v>204</v>
      </c>
    </row>
    <row r="158" spans="1:15" x14ac:dyDescent="0.2">
      <c r="A158" t="s">
        <v>162</v>
      </c>
      <c r="B158" s="5" t="str">
        <f t="shared" si="42"/>
        <v>S2 (27:29): 102</v>
      </c>
      <c r="C158" s="6" t="str">
        <f t="shared" si="43"/>
        <v>27:29</v>
      </c>
      <c r="D158" s="7" t="str">
        <f t="shared" si="44"/>
        <v>27</v>
      </c>
      <c r="E158" s="7" t="str">
        <f t="shared" si="45"/>
        <v>29</v>
      </c>
      <c r="F158" s="7">
        <f t="shared" si="46"/>
        <v>1649</v>
      </c>
      <c r="G158" s="7" t="str">
        <f t="shared" si="47"/>
        <v>S2</v>
      </c>
      <c r="H158" s="7" t="str">
        <f t="shared" si="48"/>
        <v>S2</v>
      </c>
      <c r="I158" s="8" t="str">
        <f t="shared" si="49"/>
        <v xml:space="preserve"> 102</v>
      </c>
      <c r="J158" s="1" t="b">
        <f t="shared" si="39"/>
        <v>0</v>
      </c>
      <c r="K158" s="3" t="str">
        <f t="shared" si="40"/>
        <v/>
      </c>
      <c r="L158" s="3" t="str">
        <f t="shared" si="50"/>
        <v/>
      </c>
      <c r="M158" s="3" t="str">
        <f t="shared" si="51"/>
        <v/>
      </c>
      <c r="N158" s="3">
        <f t="shared" si="41"/>
        <v>0</v>
      </c>
    </row>
    <row r="159" spans="1:15" x14ac:dyDescent="0.2">
      <c r="A159" t="s">
        <v>163</v>
      </c>
      <c r="B159" s="5" t="str">
        <f t="shared" si="42"/>
        <v>S1 (27:30): Then?</v>
      </c>
      <c r="C159" s="6" t="str">
        <f t="shared" si="43"/>
        <v>27:30</v>
      </c>
      <c r="D159" s="7" t="str">
        <f t="shared" si="44"/>
        <v>27</v>
      </c>
      <c r="E159" s="7" t="str">
        <f t="shared" si="45"/>
        <v>30</v>
      </c>
      <c r="F159" s="7">
        <f t="shared" si="46"/>
        <v>1650</v>
      </c>
      <c r="G159" s="7" t="str">
        <f t="shared" si="47"/>
        <v>S1</v>
      </c>
      <c r="H159" s="7" t="str">
        <f t="shared" si="48"/>
        <v>S1</v>
      </c>
      <c r="I159" s="8" t="str">
        <f t="shared" si="49"/>
        <v xml:space="preserve"> Then?</v>
      </c>
      <c r="J159" s="1" t="b">
        <f t="shared" si="39"/>
        <v>1</v>
      </c>
      <c r="K159" s="1" t="str">
        <f t="shared" si="40"/>
        <v>S1Q</v>
      </c>
      <c r="L159" s="1">
        <f t="shared" si="50"/>
        <v>1</v>
      </c>
      <c r="M159" s="1" t="str">
        <f t="shared" si="51"/>
        <v/>
      </c>
      <c r="N159" s="1">
        <f t="shared" si="41"/>
        <v>1</v>
      </c>
      <c r="O159" t="s">
        <v>204</v>
      </c>
    </row>
    <row r="160" spans="1:15" x14ac:dyDescent="0.2">
      <c r="A160" t="s">
        <v>164</v>
      </c>
      <c r="B160" s="5" t="str">
        <f t="shared" si="42"/>
        <v>S2 (27:34): Say too hot.</v>
      </c>
      <c r="C160" s="6" t="str">
        <f t="shared" si="43"/>
        <v>27:34</v>
      </c>
      <c r="D160" s="7" t="str">
        <f t="shared" si="44"/>
        <v>27</v>
      </c>
      <c r="E160" s="7" t="str">
        <f t="shared" si="45"/>
        <v>34</v>
      </c>
      <c r="F160" s="7">
        <f t="shared" si="46"/>
        <v>1654</v>
      </c>
      <c r="G160" s="7" t="str">
        <f t="shared" si="47"/>
        <v>S2</v>
      </c>
      <c r="H160" s="7" t="str">
        <f t="shared" si="48"/>
        <v>S2</v>
      </c>
      <c r="I160" s="8" t="str">
        <f t="shared" si="49"/>
        <v xml:space="preserve"> Say too hot.</v>
      </c>
      <c r="J160" s="1" t="b">
        <f t="shared" si="39"/>
        <v>0</v>
      </c>
      <c r="K160" s="3" t="str">
        <f t="shared" si="40"/>
        <v/>
      </c>
      <c r="L160" s="3" t="str">
        <f t="shared" si="50"/>
        <v/>
      </c>
      <c r="M160" s="3" t="str">
        <f t="shared" si="51"/>
        <v/>
      </c>
      <c r="N160" s="3">
        <f t="shared" si="41"/>
        <v>0</v>
      </c>
    </row>
    <row r="161" spans="1:15" x14ac:dyDescent="0.2">
      <c r="A161" t="s">
        <v>165</v>
      </c>
      <c r="B161" s="5" t="str">
        <f t="shared" si="42"/>
        <v>S1 (27:48): Okay. Yes.</v>
      </c>
      <c r="C161" s="6" t="str">
        <f t="shared" si="43"/>
        <v>27:48</v>
      </c>
      <c r="D161" s="7" t="str">
        <f t="shared" si="44"/>
        <v>27</v>
      </c>
      <c r="E161" s="7" t="str">
        <f t="shared" si="45"/>
        <v>48</v>
      </c>
      <c r="F161" s="7">
        <f t="shared" si="46"/>
        <v>1668</v>
      </c>
      <c r="G161" s="7" t="str">
        <f t="shared" si="47"/>
        <v>S1</v>
      </c>
      <c r="H161" s="7" t="str">
        <f t="shared" si="48"/>
        <v>S1</v>
      </c>
      <c r="I161" s="8" t="str">
        <f t="shared" si="49"/>
        <v xml:space="preserve"> Okay. Yes.</v>
      </c>
      <c r="J161" s="1" t="b">
        <f t="shared" si="39"/>
        <v>0</v>
      </c>
      <c r="K161" s="1" t="str">
        <f t="shared" si="40"/>
        <v/>
      </c>
      <c r="L161" s="1" t="str">
        <f t="shared" si="50"/>
        <v/>
      </c>
      <c r="M161" s="1" t="str">
        <f t="shared" si="51"/>
        <v/>
      </c>
      <c r="N161" s="1">
        <f t="shared" si="41"/>
        <v>0</v>
      </c>
    </row>
    <row r="162" spans="1:15" x14ac:dyDescent="0.2">
      <c r="A162" t="s">
        <v>166</v>
      </c>
      <c r="B162" s="5" t="str">
        <f t="shared" si="42"/>
        <v>S2 (27:53): I don't know. Maybe we should put the if outside of the other if.</v>
      </c>
      <c r="C162" s="6" t="str">
        <f t="shared" si="43"/>
        <v>27:53</v>
      </c>
      <c r="D162" s="7" t="str">
        <f t="shared" si="44"/>
        <v>27</v>
      </c>
      <c r="E162" s="7" t="str">
        <f t="shared" si="45"/>
        <v>53</v>
      </c>
      <c r="F162" s="7">
        <f t="shared" si="46"/>
        <v>1673</v>
      </c>
      <c r="G162" s="7" t="str">
        <f t="shared" si="47"/>
        <v>S2</v>
      </c>
      <c r="H162" s="7" t="str">
        <f t="shared" si="48"/>
        <v>S2</v>
      </c>
      <c r="I162" s="8" t="str">
        <f t="shared" si="49"/>
        <v xml:space="preserve"> I don't know. Maybe we should put the if outside of the other if.</v>
      </c>
      <c r="J162" s="1" t="b">
        <f t="shared" si="39"/>
        <v>0</v>
      </c>
      <c r="K162" s="3" t="str">
        <f t="shared" si="40"/>
        <v/>
      </c>
      <c r="L162" s="3" t="str">
        <f t="shared" si="50"/>
        <v/>
      </c>
      <c r="M162" s="3" t="str">
        <f t="shared" si="51"/>
        <v/>
      </c>
      <c r="N162" s="3">
        <f t="shared" si="41"/>
        <v>0</v>
      </c>
    </row>
    <row r="163" spans="1:15" x14ac:dyDescent="0.2">
      <c r="A163" t="s">
        <v>167</v>
      </c>
      <c r="B163" s="5" t="str">
        <f t="shared" si="42"/>
        <v>S1 (28:01): Oh, my bad. I keep doing that. Play. Okay. Here, let's just wait for the body temperature to increase here. Okay, this is going to take forever.</v>
      </c>
      <c r="C163" s="6" t="str">
        <f t="shared" si="43"/>
        <v>28:01</v>
      </c>
      <c r="D163" s="7" t="str">
        <f t="shared" si="44"/>
        <v>28</v>
      </c>
      <c r="E163" s="7" t="str">
        <f t="shared" si="45"/>
        <v>01</v>
      </c>
      <c r="F163" s="7">
        <f t="shared" si="46"/>
        <v>1681</v>
      </c>
      <c r="G163" s="7" t="str">
        <f t="shared" si="47"/>
        <v>S1</v>
      </c>
      <c r="H163" s="7" t="str">
        <f t="shared" si="48"/>
        <v>S1</v>
      </c>
      <c r="I163" s="8" t="str">
        <f t="shared" si="49"/>
        <v xml:space="preserve"> Oh, my bad. I keep doing that. Play. Okay. Here, let's just wait for the body temperature to increase here. Okay, this is going to take forever.</v>
      </c>
      <c r="J163" s="1" t="b">
        <f t="shared" si="39"/>
        <v>0</v>
      </c>
      <c r="K163" s="1" t="str">
        <f t="shared" si="40"/>
        <v/>
      </c>
      <c r="L163" s="1" t="str">
        <f t="shared" si="50"/>
        <v/>
      </c>
      <c r="M163" s="1" t="str">
        <f t="shared" si="51"/>
        <v/>
      </c>
      <c r="N163" s="1">
        <f t="shared" si="41"/>
        <v>0</v>
      </c>
    </row>
    <row r="164" spans="1:15" x14ac:dyDescent="0.2">
      <c r="A164" t="s">
        <v>168</v>
      </c>
      <c r="B164" s="5" t="str">
        <f t="shared" si="42"/>
        <v>S2 (28:54): It's getting there. Slowly.</v>
      </c>
      <c r="C164" s="6" t="str">
        <f t="shared" si="43"/>
        <v>28:54</v>
      </c>
      <c r="D164" s="7" t="str">
        <f t="shared" si="44"/>
        <v>28</v>
      </c>
      <c r="E164" s="7" t="str">
        <f t="shared" si="45"/>
        <v>54</v>
      </c>
      <c r="F164" s="7">
        <f t="shared" si="46"/>
        <v>1734</v>
      </c>
      <c r="G164" s="7" t="str">
        <f t="shared" si="47"/>
        <v>S2</v>
      </c>
      <c r="H164" s="7" t="str">
        <f t="shared" si="48"/>
        <v>S2</v>
      </c>
      <c r="I164" s="8" t="str">
        <f t="shared" si="49"/>
        <v xml:space="preserve"> It's getting there. Slowly.</v>
      </c>
      <c r="J164" s="1" t="b">
        <f t="shared" si="39"/>
        <v>0</v>
      </c>
      <c r="K164" s="3" t="str">
        <f t="shared" si="40"/>
        <v/>
      </c>
      <c r="L164" s="3" t="str">
        <f t="shared" si="50"/>
        <v/>
      </c>
      <c r="M164" s="3" t="str">
        <f t="shared" si="51"/>
        <v/>
      </c>
      <c r="N164" s="3">
        <f t="shared" si="41"/>
        <v>0</v>
      </c>
    </row>
    <row r="165" spans="1:15" x14ac:dyDescent="0.2">
      <c r="A165" t="s">
        <v>169</v>
      </c>
      <c r="B165" s="5" t="str">
        <f t="shared" si="42"/>
        <v>S1 (28:54): Here, we'll just do this. Set body temperature to ...</v>
      </c>
      <c r="C165" s="6" t="str">
        <f t="shared" si="43"/>
        <v>28:54</v>
      </c>
      <c r="D165" s="7" t="str">
        <f t="shared" si="44"/>
        <v>28</v>
      </c>
      <c r="E165" s="7" t="str">
        <f t="shared" si="45"/>
        <v>54</v>
      </c>
      <c r="F165" s="7">
        <f t="shared" si="46"/>
        <v>1734</v>
      </c>
      <c r="G165" s="7" t="str">
        <f t="shared" si="47"/>
        <v>S1</v>
      </c>
      <c r="H165" s="7" t="str">
        <f t="shared" si="48"/>
        <v>S1</v>
      </c>
      <c r="I165" s="8" t="str">
        <f t="shared" si="49"/>
        <v xml:space="preserve"> Here, we'll just do this. Set body temperature to ...</v>
      </c>
      <c r="J165" s="1" t="b">
        <f t="shared" si="39"/>
        <v>0</v>
      </c>
      <c r="K165" s="1" t="str">
        <f t="shared" si="40"/>
        <v/>
      </c>
      <c r="L165" s="1" t="str">
        <f t="shared" si="50"/>
        <v/>
      </c>
      <c r="M165" s="1" t="str">
        <f t="shared" si="51"/>
        <v/>
      </c>
      <c r="N165" s="1">
        <f t="shared" si="41"/>
        <v>0</v>
      </c>
    </row>
    <row r="166" spans="1:15" x14ac:dyDescent="0.2">
      <c r="A166" t="s">
        <v>170</v>
      </c>
      <c r="B166" s="5" t="str">
        <f t="shared" si="42"/>
        <v>S2 (28:54): Whoa.</v>
      </c>
      <c r="C166" s="6" t="str">
        <f t="shared" si="43"/>
        <v>28:54</v>
      </c>
      <c r="D166" s="7" t="str">
        <f t="shared" si="44"/>
        <v>28</v>
      </c>
      <c r="E166" s="7" t="str">
        <f t="shared" si="45"/>
        <v>54</v>
      </c>
      <c r="F166" s="7">
        <f t="shared" si="46"/>
        <v>1734</v>
      </c>
      <c r="G166" s="7" t="str">
        <f t="shared" si="47"/>
        <v>S2</v>
      </c>
      <c r="H166" s="7" t="str">
        <f t="shared" si="48"/>
        <v>S2</v>
      </c>
      <c r="I166" s="8" t="str">
        <f t="shared" si="49"/>
        <v xml:space="preserve"> Whoa.</v>
      </c>
      <c r="J166" s="1" t="b">
        <f t="shared" si="39"/>
        <v>0</v>
      </c>
      <c r="K166" s="3" t="str">
        <f t="shared" si="40"/>
        <v/>
      </c>
      <c r="L166" s="3" t="str">
        <f t="shared" si="50"/>
        <v/>
      </c>
      <c r="M166" s="3" t="str">
        <f t="shared" si="51"/>
        <v/>
      </c>
      <c r="N166" s="3">
        <f t="shared" si="41"/>
        <v>0</v>
      </c>
    </row>
    <row r="167" spans="1:15" x14ac:dyDescent="0.2">
      <c r="A167" t="s">
        <v>171</v>
      </c>
      <c r="B167" s="5" t="str">
        <f t="shared" si="42"/>
        <v>S1 (28:54): Set body temp to 120. Too hot. Okay, it works.</v>
      </c>
      <c r="C167" s="6" t="str">
        <f t="shared" si="43"/>
        <v>28:54</v>
      </c>
      <c r="D167" s="7" t="str">
        <f t="shared" si="44"/>
        <v>28</v>
      </c>
      <c r="E167" s="7" t="str">
        <f t="shared" si="45"/>
        <v>54</v>
      </c>
      <c r="F167" s="7">
        <f t="shared" si="46"/>
        <v>1734</v>
      </c>
      <c r="G167" s="7" t="str">
        <f t="shared" si="47"/>
        <v>S1</v>
      </c>
      <c r="H167" s="7" t="str">
        <f t="shared" si="48"/>
        <v>S1</v>
      </c>
      <c r="I167" s="8" t="str">
        <f t="shared" si="49"/>
        <v xml:space="preserve"> Set body temp to 120. Too hot. Okay, it works.</v>
      </c>
      <c r="J167" s="1" t="b">
        <f t="shared" si="39"/>
        <v>0</v>
      </c>
      <c r="K167" s="1" t="str">
        <f t="shared" si="40"/>
        <v/>
      </c>
      <c r="L167" s="1" t="str">
        <f t="shared" si="50"/>
        <v/>
      </c>
      <c r="M167" s="1" t="str">
        <f t="shared" si="51"/>
        <v/>
      </c>
      <c r="N167" s="1">
        <f t="shared" si="41"/>
        <v>0</v>
      </c>
    </row>
    <row r="168" spans="1:15" x14ac:dyDescent="0.2">
      <c r="A168" t="s">
        <v>172</v>
      </c>
      <c r="B168" s="5" t="str">
        <f t="shared" si="42"/>
        <v>S2 (29:14): Wait, why is that still moving? Oh, okay.</v>
      </c>
      <c r="C168" s="6" t="str">
        <f t="shared" si="43"/>
        <v>29:14</v>
      </c>
      <c r="D168" s="7" t="str">
        <f t="shared" si="44"/>
        <v>29</v>
      </c>
      <c r="E168" s="7" t="str">
        <f t="shared" si="45"/>
        <v>14</v>
      </c>
      <c r="F168" s="7">
        <f t="shared" si="46"/>
        <v>1754</v>
      </c>
      <c r="G168" s="7" t="str">
        <f t="shared" si="47"/>
        <v>S2</v>
      </c>
      <c r="H168" s="7" t="str">
        <f t="shared" si="48"/>
        <v>S2</v>
      </c>
      <c r="I168" s="8" t="str">
        <f t="shared" si="49"/>
        <v xml:space="preserve"> Wait, why is that still moving? Oh, okay.</v>
      </c>
      <c r="J168" s="1" t="b">
        <f t="shared" si="39"/>
        <v>1</v>
      </c>
      <c r="K168" s="3" t="str">
        <f t="shared" si="40"/>
        <v>S2Q</v>
      </c>
      <c r="L168" s="3" t="str">
        <f t="shared" si="50"/>
        <v/>
      </c>
      <c r="M168" s="3">
        <f t="shared" si="51"/>
        <v>1</v>
      </c>
      <c r="N168" s="3">
        <f t="shared" si="41"/>
        <v>1</v>
      </c>
      <c r="O168" t="s">
        <v>205</v>
      </c>
    </row>
    <row r="169" spans="1:15" x14ac:dyDescent="0.2">
      <c r="A169" t="s">
        <v>215</v>
      </c>
      <c r="B169" s="5" t="str">
        <f t="shared" si="42"/>
        <v>S1 (29:29): It's kind of laggy. Get some food, some water. Can't move?</v>
      </c>
      <c r="C169" s="6" t="str">
        <f t="shared" si="43"/>
        <v>29:29</v>
      </c>
      <c r="D169" s="7" t="str">
        <f t="shared" si="44"/>
        <v>29</v>
      </c>
      <c r="E169" s="7" t="str">
        <f t="shared" si="45"/>
        <v>29</v>
      </c>
      <c r="F169" s="7">
        <f t="shared" si="46"/>
        <v>1769</v>
      </c>
      <c r="G169" s="7" t="str">
        <f t="shared" si="47"/>
        <v>S1</v>
      </c>
      <c r="H169" s="7" t="str">
        <f t="shared" si="48"/>
        <v>S1</v>
      </c>
      <c r="I169" s="8" t="str">
        <f t="shared" si="49"/>
        <v xml:space="preserve"> It's kind of laggy. Get some food, some water. Can't move?</v>
      </c>
      <c r="J169" s="1" t="b">
        <f t="shared" si="39"/>
        <v>1</v>
      </c>
      <c r="K169" s="1" t="str">
        <f t="shared" si="40"/>
        <v>S1Q</v>
      </c>
      <c r="L169" s="1">
        <f t="shared" si="50"/>
        <v>1</v>
      </c>
      <c r="M169" s="1" t="str">
        <f t="shared" si="51"/>
        <v/>
      </c>
      <c r="N169" s="1">
        <f t="shared" si="41"/>
        <v>1</v>
      </c>
      <c r="O169" t="s">
        <v>204</v>
      </c>
    </row>
    <row r="170" spans="1:15" x14ac:dyDescent="0.2">
      <c r="A170" t="s">
        <v>214</v>
      </c>
      <c r="B170" s="5" t="str">
        <f t="shared" si="42"/>
        <v>S1 (29:29): Too hot?</v>
      </c>
      <c r="C170" s="6" t="str">
        <f t="shared" si="43"/>
        <v>29:29</v>
      </c>
      <c r="D170" s="7" t="str">
        <f t="shared" si="44"/>
        <v>29</v>
      </c>
      <c r="E170" s="7" t="str">
        <f t="shared" si="45"/>
        <v>29</v>
      </c>
      <c r="F170" s="7">
        <f t="shared" si="46"/>
        <v>1769</v>
      </c>
      <c r="G170" s="7" t="str">
        <f t="shared" si="47"/>
        <v>S1</v>
      </c>
      <c r="H170" s="7" t="str">
        <f t="shared" si="48"/>
        <v>S1</v>
      </c>
      <c r="I170" s="8" t="str">
        <f t="shared" si="49"/>
        <v xml:space="preserve"> Too hot?</v>
      </c>
      <c r="J170" s="1" t="b">
        <f t="shared" si="39"/>
        <v>1</v>
      </c>
      <c r="K170" s="3" t="str">
        <f t="shared" si="40"/>
        <v>S1Q</v>
      </c>
      <c r="L170" s="3">
        <f t="shared" si="50"/>
        <v>1</v>
      </c>
      <c r="M170" s="3" t="str">
        <f t="shared" si="51"/>
        <v/>
      </c>
      <c r="N170" s="3">
        <f t="shared" si="41"/>
        <v>1</v>
      </c>
      <c r="O170" t="s">
        <v>204</v>
      </c>
    </row>
    <row r="171" spans="1:15" x14ac:dyDescent="0.2">
      <c r="A171" t="s">
        <v>173</v>
      </c>
      <c r="B171" s="5" t="str">
        <f t="shared" si="42"/>
        <v>S2 (29:43): Maybe for the message ...</v>
      </c>
      <c r="C171" s="6" t="str">
        <f t="shared" si="43"/>
        <v>29:43</v>
      </c>
      <c r="D171" s="7" t="str">
        <f t="shared" si="44"/>
        <v>29</v>
      </c>
      <c r="E171" s="7" t="str">
        <f t="shared" si="45"/>
        <v>43</v>
      </c>
      <c r="F171" s="7">
        <f t="shared" si="46"/>
        <v>1783</v>
      </c>
      <c r="G171" s="7" t="str">
        <f t="shared" si="47"/>
        <v>S2</v>
      </c>
      <c r="H171" s="7" t="str">
        <f t="shared" si="48"/>
        <v>S2</v>
      </c>
      <c r="I171" s="8" t="str">
        <f t="shared" si="49"/>
        <v xml:space="preserve"> Maybe for the message ...</v>
      </c>
      <c r="J171" s="1" t="b">
        <f t="shared" si="39"/>
        <v>0</v>
      </c>
      <c r="K171" s="1" t="str">
        <f t="shared" si="40"/>
        <v/>
      </c>
      <c r="L171" s="1" t="str">
        <f t="shared" si="50"/>
        <v/>
      </c>
      <c r="M171" s="1" t="str">
        <f t="shared" si="51"/>
        <v/>
      </c>
      <c r="N171" s="1">
        <f t="shared" si="41"/>
        <v>0</v>
      </c>
    </row>
    <row r="172" spans="1:15" x14ac:dyDescent="0.2">
      <c r="A172" t="s">
        <v>174</v>
      </c>
      <c r="B172" s="5" t="str">
        <f t="shared" si="42"/>
        <v>S1 (29:45): It should be like for two seconds?</v>
      </c>
      <c r="C172" s="6" t="str">
        <f t="shared" si="43"/>
        <v>29:45</v>
      </c>
      <c r="D172" s="7" t="str">
        <f t="shared" si="44"/>
        <v>29</v>
      </c>
      <c r="E172" s="7" t="str">
        <f t="shared" si="45"/>
        <v>45</v>
      </c>
      <c r="F172" s="7">
        <f t="shared" si="46"/>
        <v>1785</v>
      </c>
      <c r="G172" s="7" t="str">
        <f t="shared" si="47"/>
        <v>S1</v>
      </c>
      <c r="H172" s="7" t="str">
        <f t="shared" si="48"/>
        <v>S1</v>
      </c>
      <c r="I172" s="8" t="str">
        <f t="shared" si="49"/>
        <v xml:space="preserve"> It should be like for two seconds?</v>
      </c>
      <c r="J172" s="1" t="b">
        <f t="shared" si="39"/>
        <v>1</v>
      </c>
      <c r="K172" s="3" t="str">
        <f t="shared" si="40"/>
        <v>S1Q</v>
      </c>
      <c r="L172" s="3">
        <f t="shared" si="50"/>
        <v>1</v>
      </c>
      <c r="M172" s="3" t="str">
        <f t="shared" si="51"/>
        <v/>
      </c>
      <c r="N172" s="3">
        <f t="shared" si="41"/>
        <v>1</v>
      </c>
      <c r="O172" t="s">
        <v>204</v>
      </c>
    </row>
    <row r="173" spans="1:15" x14ac:dyDescent="0.2">
      <c r="A173" t="s">
        <v>175</v>
      </c>
      <c r="B173" s="5" t="str">
        <f t="shared" si="42"/>
        <v>S2 (29:47): Yeah.</v>
      </c>
      <c r="C173" s="6" t="str">
        <f t="shared" si="43"/>
        <v>29:47</v>
      </c>
      <c r="D173" s="7" t="str">
        <f t="shared" si="44"/>
        <v>29</v>
      </c>
      <c r="E173" s="7" t="str">
        <f t="shared" si="45"/>
        <v>47</v>
      </c>
      <c r="F173" s="7">
        <f t="shared" si="46"/>
        <v>1787</v>
      </c>
      <c r="G173" s="7" t="str">
        <f t="shared" si="47"/>
        <v>S2</v>
      </c>
      <c r="H173" s="7" t="str">
        <f t="shared" si="48"/>
        <v>S2</v>
      </c>
      <c r="I173" s="8" t="str">
        <f t="shared" si="49"/>
        <v xml:space="preserve"> Yeah.</v>
      </c>
      <c r="J173" s="1" t="b">
        <f t="shared" si="39"/>
        <v>0</v>
      </c>
      <c r="K173" s="1" t="str">
        <f t="shared" si="40"/>
        <v/>
      </c>
      <c r="L173" s="1" t="str">
        <f t="shared" si="50"/>
        <v/>
      </c>
      <c r="M173" s="1" t="str">
        <f t="shared" si="51"/>
        <v/>
      </c>
      <c r="N173" s="1">
        <f t="shared" si="41"/>
        <v>0</v>
      </c>
    </row>
    <row r="174" spans="1:15" x14ac:dyDescent="0.2">
      <c r="A174" t="s">
        <v>176</v>
      </c>
      <c r="B174" s="5" t="str">
        <f t="shared" si="42"/>
        <v>S1 (29:47): Okay. Change this. Say too hot for two seconds. Okay. One. And we'll change this.</v>
      </c>
      <c r="C174" s="6" t="str">
        <f t="shared" si="43"/>
        <v>29:47</v>
      </c>
      <c r="D174" s="7" t="str">
        <f t="shared" si="44"/>
        <v>29</v>
      </c>
      <c r="E174" s="7" t="str">
        <f t="shared" si="45"/>
        <v>47</v>
      </c>
      <c r="F174" s="7">
        <f t="shared" si="46"/>
        <v>1787</v>
      </c>
      <c r="G174" s="7" t="str">
        <f t="shared" si="47"/>
        <v>S1</v>
      </c>
      <c r="H174" s="7" t="str">
        <f t="shared" si="48"/>
        <v>S1</v>
      </c>
      <c r="I174" s="8" t="str">
        <f t="shared" si="49"/>
        <v xml:space="preserve"> Okay. Change this. Say too hot for two seconds. Okay. One. And we'll change this.</v>
      </c>
      <c r="J174" s="1" t="b">
        <f t="shared" si="39"/>
        <v>0</v>
      </c>
      <c r="K174" s="3" t="str">
        <f t="shared" si="40"/>
        <v/>
      </c>
      <c r="L174" s="3" t="str">
        <f t="shared" si="50"/>
        <v/>
      </c>
      <c r="M174" s="3" t="str">
        <f t="shared" si="51"/>
        <v/>
      </c>
      <c r="N174" s="3">
        <f t="shared" si="41"/>
        <v>0</v>
      </c>
    </row>
    <row r="175" spans="1:15" x14ac:dyDescent="0.2">
      <c r="A175" t="s">
        <v>177</v>
      </c>
      <c r="B175" s="5" t="str">
        <f t="shared" si="42"/>
        <v>S2 (30:17): Maybe it should be for five seconds.</v>
      </c>
      <c r="C175" s="6" t="str">
        <f t="shared" si="43"/>
        <v>30:17</v>
      </c>
      <c r="D175" s="7" t="str">
        <f t="shared" si="44"/>
        <v>30</v>
      </c>
      <c r="E175" s="7" t="str">
        <f t="shared" si="45"/>
        <v>17</v>
      </c>
      <c r="F175" s="7">
        <f t="shared" si="46"/>
        <v>1817</v>
      </c>
      <c r="G175" s="7" t="str">
        <f t="shared" si="47"/>
        <v>S2</v>
      </c>
      <c r="H175" s="7" t="str">
        <f t="shared" si="48"/>
        <v>S2</v>
      </c>
      <c r="I175" s="8" t="str">
        <f t="shared" si="49"/>
        <v xml:space="preserve"> Maybe it should be for five seconds.</v>
      </c>
      <c r="J175" s="1" t="b">
        <f t="shared" si="39"/>
        <v>0</v>
      </c>
      <c r="K175" s="1" t="str">
        <f t="shared" si="40"/>
        <v/>
      </c>
      <c r="L175" s="1" t="str">
        <f t="shared" si="50"/>
        <v/>
      </c>
      <c r="M175" s="1" t="str">
        <f t="shared" si="51"/>
        <v/>
      </c>
      <c r="N175" s="1">
        <f t="shared" si="41"/>
        <v>0</v>
      </c>
    </row>
    <row r="176" spans="1:15" x14ac:dyDescent="0.2">
      <c r="A176" t="s">
        <v>178</v>
      </c>
      <c r="B176" s="5" t="str">
        <f t="shared" si="42"/>
        <v>S1 (30:25): Okay.</v>
      </c>
      <c r="C176" s="6" t="str">
        <f t="shared" si="43"/>
        <v>30:25</v>
      </c>
      <c r="D176" s="7" t="str">
        <f t="shared" si="44"/>
        <v>30</v>
      </c>
      <c r="E176" s="7" t="str">
        <f t="shared" si="45"/>
        <v>25</v>
      </c>
      <c r="F176" s="7">
        <f t="shared" si="46"/>
        <v>1825</v>
      </c>
      <c r="G176" s="7" t="str">
        <f t="shared" si="47"/>
        <v>S1</v>
      </c>
      <c r="H176" s="7" t="str">
        <f t="shared" si="48"/>
        <v>S1</v>
      </c>
      <c r="I176" s="8" t="str">
        <f t="shared" si="49"/>
        <v xml:space="preserve"> Okay.</v>
      </c>
      <c r="J176" s="1" t="b">
        <f t="shared" si="39"/>
        <v>0</v>
      </c>
      <c r="K176" s="3" t="str">
        <f t="shared" si="40"/>
        <v/>
      </c>
      <c r="L176" s="3" t="str">
        <f t="shared" si="50"/>
        <v/>
      </c>
      <c r="M176" s="3" t="str">
        <f t="shared" si="51"/>
        <v/>
      </c>
      <c r="N176" s="3">
        <f t="shared" si="41"/>
        <v>0</v>
      </c>
    </row>
    <row r="177" spans="1:15" x14ac:dyDescent="0.2">
      <c r="A177" t="s">
        <v>179</v>
      </c>
      <c r="B177" s="5" t="str">
        <f t="shared" si="42"/>
        <v>Teacher (30:34): Okay, guys, we've got four minutes.</v>
      </c>
      <c r="C177" s="6" t="str">
        <f t="shared" si="43"/>
        <v>30:34</v>
      </c>
      <c r="D177" s="7" t="str">
        <f t="shared" si="44"/>
        <v>30</v>
      </c>
      <c r="E177" s="7" t="str">
        <f t="shared" si="45"/>
        <v>34</v>
      </c>
      <c r="F177" s="7">
        <f t="shared" si="46"/>
        <v>1834</v>
      </c>
      <c r="G177" s="7" t="str">
        <f t="shared" si="47"/>
        <v>Teacher</v>
      </c>
      <c r="H177" s="7" t="str">
        <f t="shared" si="48"/>
        <v>Other</v>
      </c>
      <c r="I177" s="8" t="str">
        <f t="shared" si="49"/>
        <v xml:space="preserve"> Okay, guys, we've got four minutes.</v>
      </c>
      <c r="J177" s="1" t="b">
        <f t="shared" si="39"/>
        <v>0</v>
      </c>
      <c r="K177" s="1" t="str">
        <f t="shared" si="40"/>
        <v/>
      </c>
      <c r="L177" s="1" t="str">
        <f t="shared" si="50"/>
        <v/>
      </c>
      <c r="M177" s="1" t="str">
        <f t="shared" si="51"/>
        <v/>
      </c>
      <c r="N177" s="1">
        <f t="shared" si="41"/>
        <v>0</v>
      </c>
    </row>
    <row r="178" spans="1:15" x14ac:dyDescent="0.2">
      <c r="A178" t="s">
        <v>180</v>
      </c>
      <c r="B178" s="5" t="str">
        <f t="shared" si="42"/>
        <v>S2 (30:34): And then you should probably change that too hot.</v>
      </c>
      <c r="C178" s="6" t="str">
        <f t="shared" si="43"/>
        <v>30:34</v>
      </c>
      <c r="D178" s="7" t="str">
        <f t="shared" si="44"/>
        <v>30</v>
      </c>
      <c r="E178" s="7" t="str">
        <f t="shared" si="45"/>
        <v>34</v>
      </c>
      <c r="F178" s="7">
        <f t="shared" si="46"/>
        <v>1834</v>
      </c>
      <c r="G178" s="7" t="str">
        <f t="shared" si="47"/>
        <v>S2</v>
      </c>
      <c r="H178" s="7" t="str">
        <f t="shared" si="48"/>
        <v>S2</v>
      </c>
      <c r="I178" s="8" t="str">
        <f t="shared" si="49"/>
        <v xml:space="preserve"> And then you should probably change that too hot.</v>
      </c>
      <c r="J178" s="1" t="b">
        <f t="shared" si="39"/>
        <v>0</v>
      </c>
      <c r="K178" s="3" t="str">
        <f t="shared" si="40"/>
        <v/>
      </c>
      <c r="L178" s="3" t="str">
        <f t="shared" si="50"/>
        <v/>
      </c>
      <c r="M178" s="3" t="str">
        <f t="shared" si="51"/>
        <v/>
      </c>
      <c r="N178" s="3">
        <f t="shared" si="41"/>
        <v>0</v>
      </c>
    </row>
    <row r="179" spans="1:15" x14ac:dyDescent="0.2">
      <c r="A179" t="s">
        <v>181</v>
      </c>
      <c r="B179" s="5" t="str">
        <f t="shared" si="42"/>
        <v>S1 (30:37): There we go. Okay. She's not saying too hot anymore. Why is she instantly too hot? Need some sugar.</v>
      </c>
      <c r="C179" s="6" t="str">
        <f t="shared" si="43"/>
        <v>30:37</v>
      </c>
      <c r="D179" s="7" t="str">
        <f t="shared" si="44"/>
        <v>30</v>
      </c>
      <c r="E179" s="7" t="str">
        <f t="shared" si="45"/>
        <v>37</v>
      </c>
      <c r="F179" s="7">
        <f t="shared" si="46"/>
        <v>1837</v>
      </c>
      <c r="G179" s="7" t="str">
        <f t="shared" si="47"/>
        <v>S1</v>
      </c>
      <c r="H179" s="7" t="str">
        <f t="shared" si="48"/>
        <v>S1</v>
      </c>
      <c r="I179" s="8" t="str">
        <f t="shared" si="49"/>
        <v xml:space="preserve"> There we go. Okay. She's not saying too hot anymore. Why is she instantly too hot? Need some sugar.</v>
      </c>
      <c r="J179" s="1" t="b">
        <f t="shared" si="39"/>
        <v>1</v>
      </c>
      <c r="K179" s="1" t="str">
        <f t="shared" si="40"/>
        <v>S1Q</v>
      </c>
      <c r="L179" s="1">
        <f t="shared" si="50"/>
        <v>1</v>
      </c>
      <c r="M179" s="1" t="str">
        <f t="shared" si="51"/>
        <v/>
      </c>
      <c r="N179" s="1">
        <f t="shared" si="41"/>
        <v>1</v>
      </c>
      <c r="O179" t="s">
        <v>205</v>
      </c>
    </row>
    <row r="180" spans="1:15" x14ac:dyDescent="0.2">
      <c r="A180" t="s">
        <v>182</v>
      </c>
      <c r="B180" s="5" t="str">
        <f t="shared" si="42"/>
        <v>S2 (30:54): Her body temperature is 102.2.</v>
      </c>
      <c r="C180" s="6" t="str">
        <f t="shared" si="43"/>
        <v>30:54</v>
      </c>
      <c r="D180" s="7" t="str">
        <f t="shared" si="44"/>
        <v>30</v>
      </c>
      <c r="E180" s="7" t="str">
        <f t="shared" si="45"/>
        <v>54</v>
      </c>
      <c r="F180" s="7">
        <f t="shared" si="46"/>
        <v>1854</v>
      </c>
      <c r="G180" s="7" t="str">
        <f t="shared" si="47"/>
        <v>S2</v>
      </c>
      <c r="H180" s="7" t="str">
        <f t="shared" si="48"/>
        <v>S2</v>
      </c>
      <c r="I180" s="8" t="str">
        <f t="shared" si="49"/>
        <v xml:space="preserve"> Her body temperature is 102.2.</v>
      </c>
      <c r="J180" s="1" t="b">
        <f t="shared" si="39"/>
        <v>0</v>
      </c>
      <c r="K180" s="3" t="str">
        <f t="shared" si="40"/>
        <v/>
      </c>
      <c r="L180" s="3" t="str">
        <f t="shared" si="50"/>
        <v/>
      </c>
      <c r="M180" s="3" t="str">
        <f t="shared" si="51"/>
        <v/>
      </c>
      <c r="N180" s="3">
        <f t="shared" si="41"/>
        <v>0</v>
      </c>
    </row>
    <row r="181" spans="1:15" x14ac:dyDescent="0.2">
      <c r="A181" t="s">
        <v>183</v>
      </c>
      <c r="B181" s="5" t="str">
        <f t="shared" si="42"/>
        <v>S1 (30:56): Okay, she's not too hot anymore. Water. Drink water. The body temp isn't changing.</v>
      </c>
      <c r="C181" s="6" t="str">
        <f t="shared" si="43"/>
        <v>30:56</v>
      </c>
      <c r="D181" s="7" t="str">
        <f t="shared" si="44"/>
        <v>30</v>
      </c>
      <c r="E181" s="7" t="str">
        <f t="shared" si="45"/>
        <v>56</v>
      </c>
      <c r="F181" s="7">
        <f t="shared" si="46"/>
        <v>1856</v>
      </c>
      <c r="G181" s="7" t="str">
        <f t="shared" si="47"/>
        <v>S1</v>
      </c>
      <c r="H181" s="7" t="str">
        <f t="shared" si="48"/>
        <v>S1</v>
      </c>
      <c r="I181" s="8" t="str">
        <f t="shared" si="49"/>
        <v xml:space="preserve"> Okay, she's not too hot anymore. Water. Drink water. The body temp isn't changing.</v>
      </c>
      <c r="J181" s="1" t="b">
        <f t="shared" si="39"/>
        <v>0</v>
      </c>
      <c r="K181" s="1" t="str">
        <f t="shared" si="40"/>
        <v/>
      </c>
      <c r="L181" s="1" t="str">
        <f t="shared" si="50"/>
        <v/>
      </c>
      <c r="M181" s="1" t="str">
        <f t="shared" si="51"/>
        <v/>
      </c>
      <c r="N181" s="1">
        <f t="shared" si="41"/>
        <v>0</v>
      </c>
    </row>
    <row r="182" spans="1:15" x14ac:dyDescent="0.2">
      <c r="A182" t="s">
        <v>184</v>
      </c>
      <c r="B182" s="5" t="str">
        <f t="shared" si="42"/>
        <v>S2 (31:11): Then you're going to drink water and eat food every two seconds.</v>
      </c>
      <c r="C182" s="6" t="str">
        <f t="shared" si="43"/>
        <v>31:11</v>
      </c>
      <c r="D182" s="7" t="str">
        <f t="shared" si="44"/>
        <v>31</v>
      </c>
      <c r="E182" s="7" t="str">
        <f t="shared" si="45"/>
        <v>11</v>
      </c>
      <c r="F182" s="7">
        <f t="shared" si="46"/>
        <v>1871</v>
      </c>
      <c r="G182" s="7" t="str">
        <f t="shared" si="47"/>
        <v>S2</v>
      </c>
      <c r="H182" s="7" t="str">
        <f t="shared" si="48"/>
        <v>S2</v>
      </c>
      <c r="I182" s="8" t="str">
        <f t="shared" si="49"/>
        <v xml:space="preserve"> Then you're going to drink water and eat food every two seconds.</v>
      </c>
      <c r="J182" s="1" t="b">
        <f t="shared" si="39"/>
        <v>0</v>
      </c>
      <c r="K182" s="3" t="str">
        <f t="shared" si="40"/>
        <v/>
      </c>
      <c r="L182" s="3" t="str">
        <f t="shared" si="50"/>
        <v/>
      </c>
      <c r="M182" s="3" t="str">
        <f t="shared" si="51"/>
        <v/>
      </c>
      <c r="N182" s="3">
        <f t="shared" si="41"/>
        <v>0</v>
      </c>
    </row>
    <row r="183" spans="1:15" x14ac:dyDescent="0.2">
      <c r="A183" t="s">
        <v>185</v>
      </c>
      <c r="B183" s="5" t="str">
        <f t="shared" si="42"/>
        <v>S1 (31:15): The body temp isn't going down or up, it's just staying.</v>
      </c>
      <c r="C183" s="6" t="str">
        <f t="shared" si="43"/>
        <v>31:15</v>
      </c>
      <c r="D183" s="7" t="str">
        <f t="shared" si="44"/>
        <v>31</v>
      </c>
      <c r="E183" s="7" t="str">
        <f t="shared" si="45"/>
        <v>15</v>
      </c>
      <c r="F183" s="7">
        <f t="shared" si="46"/>
        <v>1875</v>
      </c>
      <c r="G183" s="7" t="str">
        <f t="shared" si="47"/>
        <v>S1</v>
      </c>
      <c r="H183" s="7" t="str">
        <f t="shared" si="48"/>
        <v>S1</v>
      </c>
      <c r="I183" s="8" t="str">
        <f t="shared" si="49"/>
        <v xml:space="preserve"> The body temp isn't going down or up, it's just staying.</v>
      </c>
      <c r="J183" s="1" t="b">
        <f t="shared" si="39"/>
        <v>0</v>
      </c>
      <c r="K183" s="1" t="str">
        <f t="shared" si="40"/>
        <v/>
      </c>
      <c r="L183" s="1" t="str">
        <f t="shared" si="50"/>
        <v/>
      </c>
      <c r="M183" s="1" t="str">
        <f t="shared" si="51"/>
        <v/>
      </c>
      <c r="N183" s="1">
        <f t="shared" si="41"/>
        <v>0</v>
      </c>
    </row>
    <row r="184" spans="1:15" x14ac:dyDescent="0.2">
      <c r="A184" t="s">
        <v>186</v>
      </c>
      <c r="B184" s="5" t="str">
        <f t="shared" si="42"/>
        <v>S2 (31:20): Maybe try to change the exercise level.</v>
      </c>
      <c r="C184" s="6" t="str">
        <f t="shared" si="43"/>
        <v>31:20</v>
      </c>
      <c r="D184" s="7" t="str">
        <f t="shared" si="44"/>
        <v>31</v>
      </c>
      <c r="E184" s="7" t="str">
        <f t="shared" si="45"/>
        <v>20</v>
      </c>
      <c r="F184" s="7">
        <f t="shared" si="46"/>
        <v>1880</v>
      </c>
      <c r="G184" s="7" t="str">
        <f t="shared" si="47"/>
        <v>S2</v>
      </c>
      <c r="H184" s="7" t="str">
        <f t="shared" si="48"/>
        <v>S2</v>
      </c>
      <c r="I184" s="8" t="str">
        <f t="shared" si="49"/>
        <v xml:space="preserve"> Maybe try to change the exercise level.</v>
      </c>
      <c r="J184" s="1" t="b">
        <f t="shared" si="39"/>
        <v>0</v>
      </c>
      <c r="K184" s="3" t="str">
        <f t="shared" si="40"/>
        <v/>
      </c>
      <c r="L184" s="3" t="str">
        <f t="shared" si="50"/>
        <v/>
      </c>
      <c r="M184" s="3" t="str">
        <f t="shared" si="51"/>
        <v/>
      </c>
      <c r="N184" s="3">
        <f t="shared" si="41"/>
        <v>0</v>
      </c>
    </row>
    <row r="185" spans="1:15" x14ac:dyDescent="0.2">
      <c r="A185" t="s">
        <v>187</v>
      </c>
      <c r="B185" s="5" t="str">
        <f t="shared" si="42"/>
        <v>S1 (31:24): Sweat, change the body temp. If sweat equals zero, change the body temp by ... Oh, maybe you need some food. All right, back to normal. Oh, 96.8.</v>
      </c>
      <c r="C185" s="6" t="str">
        <f t="shared" si="43"/>
        <v>31:24</v>
      </c>
      <c r="D185" s="7" t="str">
        <f t="shared" si="44"/>
        <v>31</v>
      </c>
      <c r="E185" s="7" t="str">
        <f t="shared" si="45"/>
        <v>24</v>
      </c>
      <c r="F185" s="7">
        <f t="shared" si="46"/>
        <v>1884</v>
      </c>
      <c r="G185" s="7" t="str">
        <f t="shared" si="47"/>
        <v>S1</v>
      </c>
      <c r="H185" s="7" t="str">
        <f t="shared" si="48"/>
        <v>S1</v>
      </c>
      <c r="I185" s="8" t="str">
        <f t="shared" si="49"/>
        <v xml:space="preserve"> Sweat, change the body temp. If sweat equals zero, change the body temp by ... Oh, maybe you need some food. All right, back to normal. Oh, 96.8.</v>
      </c>
      <c r="J185" s="1" t="b">
        <f t="shared" si="39"/>
        <v>0</v>
      </c>
      <c r="K185" s="1" t="str">
        <f t="shared" si="40"/>
        <v/>
      </c>
      <c r="L185" s="1" t="str">
        <f t="shared" si="50"/>
        <v/>
      </c>
      <c r="M185" s="1" t="str">
        <f t="shared" si="51"/>
        <v/>
      </c>
      <c r="N185" s="1">
        <f t="shared" si="41"/>
        <v>0</v>
      </c>
    </row>
    <row r="186" spans="1:15" x14ac:dyDescent="0.2">
      <c r="A186" t="s">
        <v>188</v>
      </c>
      <c r="B186" s="5" t="str">
        <f t="shared" si="42"/>
        <v>S2 (31:45): 98.6.</v>
      </c>
      <c r="C186" s="6" t="str">
        <f t="shared" si="43"/>
        <v>31:45</v>
      </c>
      <c r="D186" s="7" t="str">
        <f t="shared" si="44"/>
        <v>31</v>
      </c>
      <c r="E186" s="7" t="str">
        <f t="shared" si="45"/>
        <v>45</v>
      </c>
      <c r="F186" s="7">
        <f t="shared" si="46"/>
        <v>1905</v>
      </c>
      <c r="G186" s="7" t="str">
        <f t="shared" si="47"/>
        <v>S2</v>
      </c>
      <c r="H186" s="7" t="str">
        <f t="shared" si="48"/>
        <v>S2</v>
      </c>
      <c r="I186" s="8" t="str">
        <f t="shared" si="49"/>
        <v xml:space="preserve"> 98.6.</v>
      </c>
      <c r="J186" s="1" t="b">
        <f t="shared" si="39"/>
        <v>0</v>
      </c>
      <c r="K186" s="3" t="str">
        <f t="shared" si="40"/>
        <v/>
      </c>
      <c r="L186" s="3" t="str">
        <f t="shared" si="50"/>
        <v/>
      </c>
      <c r="M186" s="3" t="str">
        <f t="shared" si="51"/>
        <v/>
      </c>
      <c r="N186" s="3">
        <f t="shared" si="41"/>
        <v>0</v>
      </c>
    </row>
    <row r="187" spans="1:15" x14ac:dyDescent="0.2">
      <c r="A187" t="s">
        <v>189</v>
      </c>
      <c r="B187" s="5" t="str">
        <f t="shared" si="42"/>
        <v>S1 (31:46): 98.6, okay. That's right, I guess she just gets way too hot. Well, we're done.</v>
      </c>
      <c r="C187" s="6" t="str">
        <f t="shared" si="43"/>
        <v>31:46</v>
      </c>
      <c r="D187" s="7" t="str">
        <f t="shared" si="44"/>
        <v>31</v>
      </c>
      <c r="E187" s="7" t="str">
        <f t="shared" si="45"/>
        <v>46</v>
      </c>
      <c r="F187" s="7">
        <f t="shared" si="46"/>
        <v>1906</v>
      </c>
      <c r="G187" s="7" t="str">
        <f t="shared" si="47"/>
        <v>S1</v>
      </c>
      <c r="H187" s="7" t="str">
        <f t="shared" si="48"/>
        <v>S1</v>
      </c>
      <c r="I187" s="8" t="str">
        <f t="shared" si="49"/>
        <v xml:space="preserve"> 98.6, okay. That's right, I guess she just gets way too hot. Well, we're done.</v>
      </c>
      <c r="J187" s="1" t="b">
        <f t="shared" si="39"/>
        <v>0</v>
      </c>
      <c r="K187" s="1" t="str">
        <f t="shared" si="40"/>
        <v/>
      </c>
      <c r="L187" s="1" t="str">
        <f t="shared" si="50"/>
        <v/>
      </c>
      <c r="M187" s="1" t="str">
        <f t="shared" si="51"/>
        <v/>
      </c>
      <c r="N187" s="1">
        <f t="shared" si="41"/>
        <v>0</v>
      </c>
    </row>
    <row r="188" spans="1:15" x14ac:dyDescent="0.2">
      <c r="A188" t="s">
        <v>190</v>
      </c>
      <c r="B188" s="5" t="str">
        <f t="shared" si="42"/>
        <v>S2 (32:03): I wonder when we're exercising how hot your body can actually go to.</v>
      </c>
      <c r="C188" s="6" t="str">
        <f t="shared" si="43"/>
        <v>32:03</v>
      </c>
      <c r="D188" s="7" t="str">
        <f t="shared" si="44"/>
        <v>32</v>
      </c>
      <c r="E188" s="7" t="str">
        <f t="shared" si="45"/>
        <v>03</v>
      </c>
      <c r="F188" s="7">
        <f t="shared" si="46"/>
        <v>1923</v>
      </c>
      <c r="G188" s="7" t="str">
        <f t="shared" si="47"/>
        <v>S2</v>
      </c>
      <c r="H188" s="7" t="str">
        <f t="shared" si="48"/>
        <v>S2</v>
      </c>
      <c r="I188" s="8" t="str">
        <f t="shared" si="49"/>
        <v xml:space="preserve"> I wonder when we're exercising how hot your body can actually go to.</v>
      </c>
      <c r="J188" s="1" t="b">
        <f t="shared" si="39"/>
        <v>0</v>
      </c>
      <c r="K188" s="3" t="str">
        <f t="shared" si="40"/>
        <v/>
      </c>
      <c r="L188" s="3" t="str">
        <f t="shared" si="50"/>
        <v/>
      </c>
      <c r="M188" s="3" t="str">
        <f t="shared" si="51"/>
        <v/>
      </c>
      <c r="N188" s="3">
        <f t="shared" si="41"/>
        <v>0</v>
      </c>
    </row>
    <row r="189" spans="1:15" x14ac:dyDescent="0.2">
      <c r="A189" t="s">
        <v>191</v>
      </c>
      <c r="B189" s="5" t="str">
        <f t="shared" si="42"/>
        <v>S1 (32:08): I don't know.</v>
      </c>
      <c r="C189" s="6" t="str">
        <f t="shared" si="43"/>
        <v>32:08</v>
      </c>
      <c r="D189" s="7" t="str">
        <f t="shared" si="44"/>
        <v>32</v>
      </c>
      <c r="E189" s="7" t="str">
        <f t="shared" si="45"/>
        <v>08</v>
      </c>
      <c r="F189" s="7">
        <f t="shared" si="46"/>
        <v>1928</v>
      </c>
      <c r="G189" s="7" t="str">
        <f t="shared" si="47"/>
        <v>S1</v>
      </c>
      <c r="H189" s="7" t="str">
        <f t="shared" si="48"/>
        <v>S1</v>
      </c>
      <c r="I189" s="8" t="str">
        <f t="shared" si="49"/>
        <v xml:space="preserve"> I don't know.</v>
      </c>
      <c r="J189" s="1" t="b">
        <f t="shared" si="39"/>
        <v>0</v>
      </c>
      <c r="K189" s="1" t="str">
        <f t="shared" si="40"/>
        <v/>
      </c>
      <c r="L189" s="1" t="str">
        <f t="shared" si="50"/>
        <v/>
      </c>
      <c r="M189" s="1" t="str">
        <f t="shared" si="51"/>
        <v/>
      </c>
      <c r="N189" s="1">
        <f t="shared" si="41"/>
        <v>0</v>
      </c>
    </row>
    <row r="190" spans="1:15" x14ac:dyDescent="0.2">
      <c r="A190" t="s">
        <v>192</v>
      </c>
      <c r="B190" s="5" t="str">
        <f t="shared" si="42"/>
        <v>S2 (32:11): Because I'm pretty sure 105 is a really bad fever.</v>
      </c>
      <c r="C190" s="6" t="str">
        <f t="shared" si="43"/>
        <v>32:11</v>
      </c>
      <c r="D190" s="7" t="str">
        <f t="shared" si="44"/>
        <v>32</v>
      </c>
      <c r="E190" s="7" t="str">
        <f t="shared" si="45"/>
        <v>11</v>
      </c>
      <c r="F190" s="7">
        <f t="shared" si="46"/>
        <v>1931</v>
      </c>
      <c r="G190" s="7" t="str">
        <f t="shared" si="47"/>
        <v>S2</v>
      </c>
      <c r="H190" s="7" t="str">
        <f t="shared" si="48"/>
        <v>S2</v>
      </c>
      <c r="I190" s="8" t="str">
        <f t="shared" si="49"/>
        <v xml:space="preserve"> Because I'm pretty sure 105 is a really bad fever.</v>
      </c>
      <c r="J190" s="1" t="b">
        <f t="shared" si="39"/>
        <v>0</v>
      </c>
      <c r="K190" s="3" t="str">
        <f t="shared" si="40"/>
        <v/>
      </c>
      <c r="L190" s="3" t="str">
        <f t="shared" si="50"/>
        <v/>
      </c>
      <c r="M190" s="3" t="str">
        <f t="shared" si="51"/>
        <v/>
      </c>
      <c r="N190" s="3">
        <f t="shared" si="41"/>
        <v>0</v>
      </c>
    </row>
    <row r="191" spans="1:15" x14ac:dyDescent="0.2">
      <c r="A191" t="s">
        <v>193</v>
      </c>
      <c r="B191" s="5" t="str">
        <f t="shared" si="42"/>
        <v>S1 (32:18): Yeah, 105 is like hospital.</v>
      </c>
      <c r="C191" s="6" t="str">
        <f t="shared" si="43"/>
        <v>32:18</v>
      </c>
      <c r="D191" s="7" t="str">
        <f t="shared" si="44"/>
        <v>32</v>
      </c>
      <c r="E191" s="7" t="str">
        <f t="shared" si="45"/>
        <v>18</v>
      </c>
      <c r="F191" s="7">
        <f t="shared" si="46"/>
        <v>1938</v>
      </c>
      <c r="G191" s="7" t="str">
        <f t="shared" si="47"/>
        <v>S1</v>
      </c>
      <c r="H191" s="7" t="str">
        <f t="shared" si="48"/>
        <v>S1</v>
      </c>
      <c r="I191" s="8" t="str">
        <f t="shared" si="49"/>
        <v xml:space="preserve"> Yeah, 105 is like hospital.</v>
      </c>
      <c r="J191" s="1" t="b">
        <f t="shared" si="39"/>
        <v>0</v>
      </c>
      <c r="K191" s="1" t="str">
        <f t="shared" si="40"/>
        <v/>
      </c>
      <c r="L191" s="1" t="str">
        <f t="shared" si="50"/>
        <v/>
      </c>
      <c r="M191" s="1" t="str">
        <f t="shared" si="51"/>
        <v/>
      </c>
      <c r="N191" s="1">
        <f t="shared" si="41"/>
        <v>0</v>
      </c>
    </row>
    <row r="192" spans="1:15" x14ac:dyDescent="0.2">
      <c r="A192" t="s">
        <v>194</v>
      </c>
      <c r="B192" s="5" t="str">
        <f t="shared" si="42"/>
        <v>S2 (32:24): Yeah. Eva, are you done?</v>
      </c>
      <c r="C192" s="6" t="str">
        <f t="shared" si="43"/>
        <v>32:24</v>
      </c>
      <c r="D192" s="7" t="str">
        <f t="shared" si="44"/>
        <v>32</v>
      </c>
      <c r="E192" s="7" t="str">
        <f t="shared" si="45"/>
        <v>24</v>
      </c>
      <c r="F192" s="7">
        <f t="shared" si="46"/>
        <v>1944</v>
      </c>
      <c r="G192" s="7" t="str">
        <f t="shared" si="47"/>
        <v>S2</v>
      </c>
      <c r="H192" s="7" t="str">
        <f t="shared" si="48"/>
        <v>S2</v>
      </c>
      <c r="I192" s="8" t="str">
        <f t="shared" si="49"/>
        <v xml:space="preserve"> Yeah. Eva, are you done?</v>
      </c>
      <c r="J192" s="1" t="b">
        <f t="shared" si="39"/>
        <v>1</v>
      </c>
      <c r="K192" s="3" t="str">
        <f t="shared" si="40"/>
        <v>S2Q</v>
      </c>
      <c r="L192" s="3" t="str">
        <f t="shared" si="50"/>
        <v/>
      </c>
      <c r="M192" s="3">
        <f t="shared" si="51"/>
        <v>1</v>
      </c>
      <c r="N192" s="3">
        <f t="shared" si="41"/>
        <v>1</v>
      </c>
      <c r="O192" t="s">
        <v>204</v>
      </c>
    </row>
    <row r="193" spans="1:14" x14ac:dyDescent="0.2">
      <c r="A193" t="s">
        <v>195</v>
      </c>
      <c r="B193" s="5" t="str">
        <f t="shared" si="42"/>
        <v>Speaker 4 (32:28): We're doing the third part. It doesn't work.</v>
      </c>
      <c r="C193" s="6" t="str">
        <f t="shared" si="43"/>
        <v>32:28</v>
      </c>
      <c r="D193" s="7" t="str">
        <f t="shared" si="44"/>
        <v>32</v>
      </c>
      <c r="E193" s="7" t="str">
        <f t="shared" si="45"/>
        <v>28</v>
      </c>
      <c r="F193" s="7">
        <f t="shared" si="46"/>
        <v>1948</v>
      </c>
      <c r="G193" s="7" t="str">
        <f t="shared" si="47"/>
        <v>Speaker 4</v>
      </c>
      <c r="H193" s="7" t="str">
        <f t="shared" si="48"/>
        <v>Other</v>
      </c>
      <c r="I193" s="8" t="str">
        <f t="shared" si="49"/>
        <v xml:space="preserve"> We're doing the third part. It doesn't work.</v>
      </c>
      <c r="J193" s="1" t="b">
        <f t="shared" si="39"/>
        <v>0</v>
      </c>
      <c r="K193" s="1" t="str">
        <f t="shared" si="40"/>
        <v/>
      </c>
      <c r="L193" s="1" t="str">
        <f t="shared" si="50"/>
        <v/>
      </c>
      <c r="M193" s="1" t="str">
        <f t="shared" si="51"/>
        <v/>
      </c>
      <c r="N193" s="1">
        <f t="shared" si="41"/>
        <v>0</v>
      </c>
    </row>
    <row r="194" spans="1:14" x14ac:dyDescent="0.2">
      <c r="A194" t="s">
        <v>196</v>
      </c>
      <c r="B194" s="5" t="str">
        <f t="shared" si="42"/>
        <v>S2 (32:30): That water is very big.</v>
      </c>
      <c r="C194" s="6" t="str">
        <f t="shared" si="43"/>
        <v>32:30</v>
      </c>
      <c r="D194" s="7" t="str">
        <f t="shared" si="44"/>
        <v>32</v>
      </c>
      <c r="E194" s="7" t="str">
        <f t="shared" si="45"/>
        <v>30</v>
      </c>
      <c r="F194" s="7">
        <f t="shared" si="46"/>
        <v>1950</v>
      </c>
      <c r="G194" s="7" t="str">
        <f t="shared" si="47"/>
        <v>S2</v>
      </c>
      <c r="H194" s="7" t="str">
        <f t="shared" si="48"/>
        <v>S2</v>
      </c>
      <c r="I194" s="8" t="str">
        <f t="shared" si="49"/>
        <v xml:space="preserve"> That water is very big.</v>
      </c>
      <c r="J194" s="1" t="b">
        <f t="shared" si="39"/>
        <v>0</v>
      </c>
      <c r="K194" s="3" t="str">
        <f t="shared" si="40"/>
        <v/>
      </c>
      <c r="L194" s="3" t="str">
        <f t="shared" si="50"/>
        <v/>
      </c>
      <c r="M194" s="3" t="str">
        <f t="shared" si="51"/>
        <v/>
      </c>
      <c r="N194" s="3">
        <f t="shared" si="41"/>
        <v>0</v>
      </c>
    </row>
    <row r="195" spans="1:14" x14ac:dyDescent="0.2">
      <c r="A195" t="s">
        <v>197</v>
      </c>
      <c r="B195" s="5" t="str">
        <f t="shared" si="42"/>
        <v>Speaker 4 (32:40): It doesn't work.</v>
      </c>
      <c r="C195" s="6" t="str">
        <f t="shared" si="43"/>
        <v>32:40</v>
      </c>
      <c r="D195" s="7" t="str">
        <f t="shared" si="44"/>
        <v>32</v>
      </c>
      <c r="E195" s="7" t="str">
        <f t="shared" si="45"/>
        <v>40</v>
      </c>
      <c r="F195" s="7">
        <f t="shared" si="46"/>
        <v>1960</v>
      </c>
      <c r="G195" s="7" t="str">
        <f t="shared" si="47"/>
        <v>Speaker 4</v>
      </c>
      <c r="H195" s="7" t="str">
        <f t="shared" si="48"/>
        <v>Other</v>
      </c>
      <c r="I195" s="8" t="str">
        <f t="shared" si="49"/>
        <v xml:space="preserve"> It doesn't work.</v>
      </c>
      <c r="J195" s="1" t="b">
        <f t="shared" si="39"/>
        <v>0</v>
      </c>
      <c r="K195" s="1" t="str">
        <f t="shared" si="40"/>
        <v/>
      </c>
      <c r="L195" s="1" t="str">
        <f t="shared" si="50"/>
        <v/>
      </c>
      <c r="M195" s="1" t="str">
        <f t="shared" si="51"/>
        <v/>
      </c>
      <c r="N195" s="1">
        <f t="shared" si="41"/>
        <v>0</v>
      </c>
    </row>
    <row r="196" spans="1:14" x14ac:dyDescent="0.2">
      <c r="A196" t="s">
        <v>198</v>
      </c>
      <c r="B196" s="5" t="str">
        <f t="shared" si="42"/>
        <v>S2 (32:43): I'm so sorry, Eva. They'll probably ask to see it, like get it checked. Maybe there's a virus or something.</v>
      </c>
      <c r="C196" s="6" t="str">
        <f t="shared" si="43"/>
        <v>32:43</v>
      </c>
      <c r="D196" s="7" t="str">
        <f t="shared" si="44"/>
        <v>32</v>
      </c>
      <c r="E196" s="7" t="str">
        <f t="shared" si="45"/>
        <v>43</v>
      </c>
      <c r="F196" s="7">
        <f t="shared" si="46"/>
        <v>1963</v>
      </c>
      <c r="G196" s="7" t="str">
        <f t="shared" si="47"/>
        <v>S2</v>
      </c>
      <c r="H196" s="7" t="str">
        <f t="shared" si="48"/>
        <v>S2</v>
      </c>
      <c r="I196" s="8" t="str">
        <f t="shared" si="49"/>
        <v xml:space="preserve"> I'm so sorry, Eva. They'll probably ask to see it, like get it checked. Maybe there's a virus or something.</v>
      </c>
      <c r="J196" s="1" t="b">
        <f t="shared" ref="J196:J201" si="52">ISNUMBER(FIND("?",I196))</f>
        <v>0</v>
      </c>
      <c r="K196" s="3" t="str">
        <f t="shared" ref="K196:K201" si="53">IF(J196=TRUE, CONCATENATE(H196,"Q"),"")</f>
        <v/>
      </c>
      <c r="L196" s="3" t="str">
        <f t="shared" si="50"/>
        <v/>
      </c>
      <c r="M196" s="3" t="str">
        <f t="shared" si="51"/>
        <v/>
      </c>
      <c r="N196" s="3">
        <f t="shared" ref="N196:N201" si="54">SUM(L196:M196)</f>
        <v>0</v>
      </c>
    </row>
    <row r="197" spans="1:14" x14ac:dyDescent="0.2">
      <c r="A197" t="s">
        <v>199</v>
      </c>
      <c r="B197" s="5" t="str">
        <f t="shared" ref="B197:B201" si="55">TRIM(A197)</f>
        <v>Teacher (32:56): Are you done?</v>
      </c>
      <c r="C197" s="6" t="str">
        <f t="shared" ref="C197:C201" si="56">MID(RIGHT(B197,LEN(B197)-SEARCH(" (",B197)-1),1,5)</f>
        <v>32:56</v>
      </c>
      <c r="D197" s="7" t="str">
        <f t="shared" ref="D197:D201" si="57">MID(C197,1,2)</f>
        <v>32</v>
      </c>
      <c r="E197" s="7" t="str">
        <f t="shared" ref="E197:E201" si="58">MID(C197,4,2)</f>
        <v>56</v>
      </c>
      <c r="F197" s="7">
        <f t="shared" ref="F197:F201" si="59">D197*60+E197</f>
        <v>1976</v>
      </c>
      <c r="G197" s="7" t="str">
        <f t="shared" ref="G197:G201" si="60">LEFT(A197,SEARCH(": ",A197)-9)</f>
        <v>Teacher</v>
      </c>
      <c r="H197" s="7" t="str">
        <f t="shared" ref="H197:H201" si="61">IF(G197="S1","S1",IF(G197="S2","S2","Other"))</f>
        <v>Other</v>
      </c>
      <c r="I197" s="8" t="str">
        <f t="shared" ref="I197:I201" si="62">RIGHT(B197,LEN(B197)-SEARCH(": ",B197))</f>
        <v xml:space="preserve"> Are you done?</v>
      </c>
      <c r="J197" s="1" t="b">
        <f t="shared" si="52"/>
        <v>1</v>
      </c>
      <c r="K197" s="1" t="str">
        <f t="shared" si="53"/>
        <v>OtherQ</v>
      </c>
      <c r="L197" s="1" t="str">
        <f t="shared" ref="L197:L201" si="63">IF(K197="S1Q",1,"")</f>
        <v/>
      </c>
      <c r="M197" s="1" t="str">
        <f t="shared" ref="M197:M201" si="64">IF(K197="S2Q",1,"")</f>
        <v/>
      </c>
      <c r="N197" s="1">
        <f t="shared" si="54"/>
        <v>0</v>
      </c>
    </row>
    <row r="198" spans="1:14" x14ac:dyDescent="0.2">
      <c r="A198" t="s">
        <v>200</v>
      </c>
      <c r="B198" s="5" t="str">
        <f t="shared" si="55"/>
        <v>S1 (32:56): Mm-hmm (affirmative).</v>
      </c>
      <c r="C198" s="6" t="str">
        <f t="shared" si="56"/>
        <v>32:56</v>
      </c>
      <c r="D198" s="7" t="str">
        <f t="shared" si="57"/>
        <v>32</v>
      </c>
      <c r="E198" s="7" t="str">
        <f t="shared" si="58"/>
        <v>56</v>
      </c>
      <c r="F198" s="7">
        <f t="shared" si="59"/>
        <v>1976</v>
      </c>
      <c r="G198" s="7" t="str">
        <f t="shared" si="60"/>
        <v>S1</v>
      </c>
      <c r="H198" s="7" t="str">
        <f t="shared" si="61"/>
        <v>S1</v>
      </c>
      <c r="I198" s="8" t="str">
        <f t="shared" si="62"/>
        <v xml:space="preserve"> Mm-hmm (affirmative).</v>
      </c>
      <c r="J198" s="1" t="b">
        <f t="shared" si="52"/>
        <v>0</v>
      </c>
      <c r="K198" s="3" t="str">
        <f t="shared" si="53"/>
        <v/>
      </c>
      <c r="L198" s="3" t="str">
        <f t="shared" si="63"/>
        <v/>
      </c>
      <c r="M198" s="3" t="str">
        <f t="shared" si="64"/>
        <v/>
      </c>
      <c r="N198" s="3">
        <f t="shared" si="54"/>
        <v>0</v>
      </c>
    </row>
    <row r="199" spans="1:14" x14ac:dyDescent="0.2">
      <c r="A199" t="s">
        <v>201</v>
      </c>
      <c r="B199" s="5" t="str">
        <f t="shared" si="55"/>
        <v>S2 (33:28): Yeah.</v>
      </c>
      <c r="C199" s="6" t="str">
        <f t="shared" si="56"/>
        <v>33:28</v>
      </c>
      <c r="D199" s="7" t="str">
        <f t="shared" si="57"/>
        <v>33</v>
      </c>
      <c r="E199" s="7" t="str">
        <f t="shared" si="58"/>
        <v>28</v>
      </c>
      <c r="F199" s="7">
        <f t="shared" si="59"/>
        <v>2008</v>
      </c>
      <c r="G199" s="7" t="str">
        <f t="shared" si="60"/>
        <v>S2</v>
      </c>
      <c r="H199" s="7" t="str">
        <f t="shared" si="61"/>
        <v>S2</v>
      </c>
      <c r="I199" s="8" t="str">
        <f t="shared" si="62"/>
        <v xml:space="preserve"> Yeah.</v>
      </c>
      <c r="J199" s="1" t="b">
        <f t="shared" si="52"/>
        <v>0</v>
      </c>
      <c r="K199" s="1" t="str">
        <f t="shared" si="53"/>
        <v/>
      </c>
      <c r="L199" s="1" t="str">
        <f t="shared" si="63"/>
        <v/>
      </c>
      <c r="M199" s="1" t="str">
        <f t="shared" si="64"/>
        <v/>
      </c>
      <c r="N199" s="1">
        <f t="shared" si="54"/>
        <v>0</v>
      </c>
    </row>
    <row r="200" spans="1:14" x14ac:dyDescent="0.2">
      <c r="A200" t="s">
        <v>202</v>
      </c>
      <c r="B200" s="5" t="str">
        <f t="shared" si="55"/>
        <v>Teacher (33:30): Perfect. Let me stop this.</v>
      </c>
      <c r="C200" s="6" t="str">
        <f t="shared" si="56"/>
        <v>33:30</v>
      </c>
      <c r="D200" s="7" t="str">
        <f t="shared" si="57"/>
        <v>33</v>
      </c>
      <c r="E200" s="7" t="str">
        <f t="shared" si="58"/>
        <v>30</v>
      </c>
      <c r="F200" s="7">
        <f t="shared" si="59"/>
        <v>2010</v>
      </c>
      <c r="G200" s="7" t="str">
        <f t="shared" si="60"/>
        <v>Teacher</v>
      </c>
      <c r="H200" s="7" t="str">
        <f t="shared" si="61"/>
        <v>Other</v>
      </c>
      <c r="I200" s="8" t="str">
        <f t="shared" si="62"/>
        <v xml:space="preserve"> Perfect. Let me stop this.</v>
      </c>
      <c r="J200" s="1" t="b">
        <f t="shared" si="52"/>
        <v>0</v>
      </c>
      <c r="K200" s="3" t="str">
        <f t="shared" si="53"/>
        <v/>
      </c>
      <c r="L200" s="3" t="str">
        <f t="shared" si="63"/>
        <v/>
      </c>
      <c r="M200" s="3" t="str">
        <f t="shared" si="64"/>
        <v/>
      </c>
      <c r="N200" s="3">
        <f t="shared" si="54"/>
        <v>0</v>
      </c>
    </row>
    <row r="201" spans="1:14" x14ac:dyDescent="0.2">
      <c r="A201" t="s">
        <v>203</v>
      </c>
      <c r="B201" s="5" t="str">
        <f t="shared" si="55"/>
        <v>S1 (33:36): Okay.</v>
      </c>
      <c r="C201" s="6" t="str">
        <f t="shared" si="56"/>
        <v>33:36</v>
      </c>
      <c r="D201" s="7" t="str">
        <f t="shared" si="57"/>
        <v>33</v>
      </c>
      <c r="E201" s="7" t="str">
        <f t="shared" si="58"/>
        <v>36</v>
      </c>
      <c r="F201" s="7">
        <f t="shared" si="59"/>
        <v>2016</v>
      </c>
      <c r="G201" s="7" t="str">
        <f t="shared" si="60"/>
        <v>S1</v>
      </c>
      <c r="H201" s="7" t="str">
        <f t="shared" si="61"/>
        <v>S1</v>
      </c>
      <c r="I201" s="8" t="str">
        <f t="shared" si="62"/>
        <v xml:space="preserve"> Okay.</v>
      </c>
      <c r="J201" s="1" t="b">
        <f t="shared" si="52"/>
        <v>0</v>
      </c>
      <c r="K201" s="1" t="str">
        <f t="shared" si="53"/>
        <v/>
      </c>
      <c r="L201" s="1" t="str">
        <f t="shared" si="63"/>
        <v/>
      </c>
      <c r="M201" s="1" t="str">
        <f t="shared" si="64"/>
        <v/>
      </c>
      <c r="N201" s="1">
        <f t="shared" si="54"/>
        <v>0</v>
      </c>
    </row>
    <row r="202" spans="1:14" x14ac:dyDescent="0.2">
      <c r="B202" s="5"/>
      <c r="C202" s="6"/>
      <c r="D202" s="7"/>
      <c r="E202" s="7"/>
      <c r="F202" s="7"/>
      <c r="G202" s="7"/>
      <c r="H202" s="7"/>
      <c r="I202" s="8"/>
      <c r="J202" s="1" t="b">
        <f t="shared" ref="J198:J261" si="65">ISNUMBER(FIND("?",I202))</f>
        <v>0</v>
      </c>
      <c r="K202" s="1" t="str">
        <f t="shared" ref="K199:K262" si="66">IF(J202=TRUE, CONCATENATE(H202,"Q"),"")</f>
        <v/>
      </c>
      <c r="L202" s="1" t="str">
        <f t="shared" ref="L199:L262" si="67">IF(K202="S1Q",1,"")</f>
        <v/>
      </c>
      <c r="M202" s="1" t="str">
        <f t="shared" ref="M199:M262" si="68">IF(K202="S2Q",1,"")</f>
        <v/>
      </c>
      <c r="N202" s="1">
        <f t="shared" ref="N198:N261" si="69">SUM(L202:M202)</f>
        <v>0</v>
      </c>
    </row>
    <row r="203" spans="1:14" x14ac:dyDescent="0.2">
      <c r="B203" s="5"/>
      <c r="C203" s="6"/>
      <c r="D203" s="7"/>
      <c r="E203" s="7"/>
      <c r="F203" s="7"/>
      <c r="G203" s="7"/>
      <c r="H203" s="7"/>
      <c r="I203" s="8"/>
      <c r="J203" s="1" t="b">
        <f t="shared" si="65"/>
        <v>0</v>
      </c>
      <c r="K203" s="1" t="str">
        <f t="shared" si="66"/>
        <v/>
      </c>
      <c r="L203" s="1" t="str">
        <f t="shared" si="67"/>
        <v/>
      </c>
      <c r="M203" s="1" t="str">
        <f t="shared" si="68"/>
        <v/>
      </c>
      <c r="N203" s="1">
        <f t="shared" si="69"/>
        <v>0</v>
      </c>
    </row>
    <row r="204" spans="1:14" x14ac:dyDescent="0.2">
      <c r="B204" s="5"/>
      <c r="C204" s="6"/>
      <c r="D204" s="7"/>
      <c r="E204" s="7"/>
      <c r="F204" s="7"/>
      <c r="G204" s="7"/>
      <c r="H204" s="7"/>
      <c r="I204" s="8"/>
      <c r="J204" s="1" t="b">
        <f t="shared" si="65"/>
        <v>0</v>
      </c>
      <c r="K204" s="1" t="str">
        <f t="shared" si="66"/>
        <v/>
      </c>
      <c r="L204" s="1" t="str">
        <f t="shared" si="67"/>
        <v/>
      </c>
      <c r="M204" s="1" t="str">
        <f t="shared" si="68"/>
        <v/>
      </c>
      <c r="N204" s="1">
        <f t="shared" si="69"/>
        <v>0</v>
      </c>
    </row>
    <row r="205" spans="1:14" x14ac:dyDescent="0.2">
      <c r="B205" s="5"/>
      <c r="C205" s="6"/>
      <c r="D205" s="7"/>
      <c r="E205" s="7"/>
      <c r="F205" s="7"/>
      <c r="G205" s="7"/>
      <c r="H205" s="7"/>
      <c r="I205" s="8"/>
      <c r="J205" s="1" t="b">
        <f t="shared" si="65"/>
        <v>0</v>
      </c>
      <c r="K205" s="1" t="str">
        <f t="shared" si="66"/>
        <v/>
      </c>
      <c r="L205" s="1" t="str">
        <f t="shared" si="67"/>
        <v/>
      </c>
      <c r="M205" s="1" t="str">
        <f t="shared" si="68"/>
        <v/>
      </c>
      <c r="N205" s="1">
        <f t="shared" si="69"/>
        <v>0</v>
      </c>
    </row>
    <row r="206" spans="1:14" x14ac:dyDescent="0.2">
      <c r="B206" s="5"/>
      <c r="C206" s="6"/>
      <c r="D206" s="7"/>
      <c r="E206" s="7"/>
      <c r="F206" s="7"/>
      <c r="G206" s="7"/>
      <c r="H206" s="7"/>
      <c r="I206" s="8"/>
      <c r="J206" s="1" t="b">
        <f t="shared" si="65"/>
        <v>0</v>
      </c>
      <c r="K206" s="1" t="str">
        <f t="shared" si="66"/>
        <v/>
      </c>
      <c r="L206" s="1" t="str">
        <f t="shared" si="67"/>
        <v/>
      </c>
      <c r="M206" s="1" t="str">
        <f t="shared" si="68"/>
        <v/>
      </c>
      <c r="N206" s="1">
        <f t="shared" si="69"/>
        <v>0</v>
      </c>
    </row>
    <row r="207" spans="1:14" x14ac:dyDescent="0.2">
      <c r="B207" s="5"/>
      <c r="C207" s="6"/>
      <c r="D207" s="7"/>
      <c r="E207" s="7"/>
      <c r="F207" s="7"/>
      <c r="G207" s="7"/>
      <c r="H207" s="7"/>
      <c r="I207" s="8"/>
      <c r="J207" s="1" t="b">
        <f t="shared" si="65"/>
        <v>0</v>
      </c>
      <c r="K207" s="1" t="str">
        <f t="shared" si="66"/>
        <v/>
      </c>
      <c r="L207" s="1" t="str">
        <f t="shared" si="67"/>
        <v/>
      </c>
      <c r="M207" s="1" t="str">
        <f t="shared" si="68"/>
        <v/>
      </c>
      <c r="N207" s="1">
        <f t="shared" si="69"/>
        <v>0</v>
      </c>
    </row>
    <row r="208" spans="1:14" x14ac:dyDescent="0.2">
      <c r="B208" s="5"/>
      <c r="C208" s="6"/>
      <c r="D208" s="7"/>
      <c r="E208" s="7"/>
      <c r="F208" s="7"/>
      <c r="G208" s="7"/>
      <c r="H208" s="7"/>
      <c r="I208" s="8"/>
      <c r="J208" s="1" t="b">
        <f t="shared" si="65"/>
        <v>0</v>
      </c>
      <c r="K208" s="1" t="str">
        <f t="shared" si="66"/>
        <v/>
      </c>
      <c r="L208" s="1" t="str">
        <f t="shared" si="67"/>
        <v/>
      </c>
      <c r="M208" s="1" t="str">
        <f t="shared" si="68"/>
        <v/>
      </c>
      <c r="N208" s="1">
        <f t="shared" si="69"/>
        <v>0</v>
      </c>
    </row>
    <row r="209" spans="2:14" x14ac:dyDescent="0.2">
      <c r="B209" s="5"/>
      <c r="C209" s="6"/>
      <c r="D209" s="7"/>
      <c r="E209" s="7"/>
      <c r="F209" s="7"/>
      <c r="G209" s="7"/>
      <c r="H209" s="7"/>
      <c r="I209" s="8"/>
      <c r="J209" s="1" t="b">
        <f t="shared" si="65"/>
        <v>0</v>
      </c>
      <c r="K209" s="1" t="str">
        <f t="shared" si="66"/>
        <v/>
      </c>
      <c r="L209" s="1" t="str">
        <f t="shared" si="67"/>
        <v/>
      </c>
      <c r="M209" s="1" t="str">
        <f t="shared" si="68"/>
        <v/>
      </c>
      <c r="N209" s="1">
        <f t="shared" si="69"/>
        <v>0</v>
      </c>
    </row>
    <row r="210" spans="2:14" x14ac:dyDescent="0.2">
      <c r="B210" s="5"/>
      <c r="C210" s="6"/>
      <c r="D210" s="7"/>
      <c r="E210" s="7"/>
      <c r="F210" s="7"/>
      <c r="G210" s="7"/>
      <c r="H210" s="7"/>
      <c r="I210" s="8"/>
      <c r="J210" s="1" t="b">
        <f t="shared" si="65"/>
        <v>0</v>
      </c>
      <c r="K210" s="1" t="str">
        <f t="shared" si="66"/>
        <v/>
      </c>
      <c r="L210" s="1" t="str">
        <f t="shared" si="67"/>
        <v/>
      </c>
      <c r="M210" s="1" t="str">
        <f t="shared" si="68"/>
        <v/>
      </c>
      <c r="N210" s="1">
        <f t="shared" si="69"/>
        <v>0</v>
      </c>
    </row>
    <row r="211" spans="2:14" x14ac:dyDescent="0.2">
      <c r="B211" s="5"/>
      <c r="C211" s="6"/>
      <c r="D211" s="7"/>
      <c r="E211" s="7"/>
      <c r="F211" s="7"/>
      <c r="G211" s="7"/>
      <c r="H211" s="7"/>
      <c r="I211" s="8"/>
      <c r="J211" s="1" t="b">
        <f t="shared" si="65"/>
        <v>0</v>
      </c>
      <c r="K211" s="1" t="str">
        <f t="shared" si="66"/>
        <v/>
      </c>
      <c r="L211" s="1" t="str">
        <f t="shared" si="67"/>
        <v/>
      </c>
      <c r="M211" s="1" t="str">
        <f t="shared" si="68"/>
        <v/>
      </c>
      <c r="N211" s="1">
        <f t="shared" si="69"/>
        <v>0</v>
      </c>
    </row>
    <row r="212" spans="2:14" x14ac:dyDescent="0.2">
      <c r="B212" s="5"/>
      <c r="C212" s="6"/>
      <c r="D212" s="7"/>
      <c r="E212" s="7"/>
      <c r="F212" s="7"/>
      <c r="G212" s="7"/>
      <c r="H212" s="7"/>
      <c r="I212" s="8"/>
      <c r="J212" s="1" t="b">
        <f t="shared" si="65"/>
        <v>0</v>
      </c>
      <c r="K212" s="1" t="str">
        <f t="shared" si="66"/>
        <v/>
      </c>
      <c r="L212" s="1" t="str">
        <f t="shared" si="67"/>
        <v/>
      </c>
      <c r="M212" s="1" t="str">
        <f t="shared" si="68"/>
        <v/>
      </c>
      <c r="N212" s="1">
        <f t="shared" si="69"/>
        <v>0</v>
      </c>
    </row>
    <row r="213" spans="2:14" x14ac:dyDescent="0.2">
      <c r="B213" s="5"/>
      <c r="C213" s="6"/>
      <c r="D213" s="7"/>
      <c r="E213" s="7"/>
      <c r="F213" s="7"/>
      <c r="G213" s="7"/>
      <c r="H213" s="7"/>
      <c r="I213" s="8"/>
      <c r="J213" s="1" t="b">
        <f t="shared" si="65"/>
        <v>0</v>
      </c>
      <c r="K213" s="1" t="str">
        <f t="shared" si="66"/>
        <v/>
      </c>
      <c r="L213" s="1" t="str">
        <f t="shared" si="67"/>
        <v/>
      </c>
      <c r="M213" s="1" t="str">
        <f t="shared" si="68"/>
        <v/>
      </c>
      <c r="N213" s="1">
        <f t="shared" si="69"/>
        <v>0</v>
      </c>
    </row>
    <row r="214" spans="2:14" x14ac:dyDescent="0.2">
      <c r="B214" s="5"/>
      <c r="C214" s="6"/>
      <c r="D214" s="7"/>
      <c r="E214" s="7"/>
      <c r="F214" s="7"/>
      <c r="G214" s="7"/>
      <c r="H214" s="7"/>
      <c r="I214" s="8"/>
      <c r="J214" s="1" t="b">
        <f t="shared" si="65"/>
        <v>0</v>
      </c>
      <c r="K214" s="1" t="str">
        <f t="shared" si="66"/>
        <v/>
      </c>
      <c r="L214" s="1" t="str">
        <f t="shared" si="67"/>
        <v/>
      </c>
      <c r="M214" s="1" t="str">
        <f t="shared" si="68"/>
        <v/>
      </c>
      <c r="N214" s="1">
        <f t="shared" si="69"/>
        <v>0</v>
      </c>
    </row>
    <row r="215" spans="2:14" x14ac:dyDescent="0.2">
      <c r="B215" s="5"/>
      <c r="C215" s="6"/>
      <c r="D215" s="7"/>
      <c r="E215" s="7"/>
      <c r="F215" s="7"/>
      <c r="G215" s="7"/>
      <c r="H215" s="7"/>
      <c r="I215" s="8"/>
      <c r="J215" s="1" t="b">
        <f t="shared" si="65"/>
        <v>0</v>
      </c>
      <c r="K215" s="1" t="str">
        <f t="shared" si="66"/>
        <v/>
      </c>
      <c r="L215" s="1" t="str">
        <f t="shared" si="67"/>
        <v/>
      </c>
      <c r="M215" s="1" t="str">
        <f t="shared" si="68"/>
        <v/>
      </c>
      <c r="N215" s="1">
        <f t="shared" si="69"/>
        <v>0</v>
      </c>
    </row>
    <row r="216" spans="2:14" x14ac:dyDescent="0.2">
      <c r="B216" s="5"/>
      <c r="C216" s="6"/>
      <c r="D216" s="7"/>
      <c r="E216" s="7"/>
      <c r="F216" s="7"/>
      <c r="G216" s="7"/>
      <c r="H216" s="7"/>
      <c r="I216" s="8"/>
      <c r="J216" s="1" t="b">
        <f t="shared" si="65"/>
        <v>0</v>
      </c>
      <c r="K216" s="1" t="str">
        <f t="shared" si="66"/>
        <v/>
      </c>
      <c r="L216" s="1" t="str">
        <f t="shared" si="67"/>
        <v/>
      </c>
      <c r="M216" s="1" t="str">
        <f t="shared" si="68"/>
        <v/>
      </c>
      <c r="N216" s="1">
        <f t="shared" si="69"/>
        <v>0</v>
      </c>
    </row>
    <row r="217" spans="2:14" x14ac:dyDescent="0.2">
      <c r="B217" s="5"/>
      <c r="C217" s="6"/>
      <c r="D217" s="7"/>
      <c r="E217" s="7"/>
      <c r="F217" s="7"/>
      <c r="G217" s="7"/>
      <c r="H217" s="7"/>
      <c r="I217" s="8"/>
      <c r="J217" s="1" t="b">
        <f t="shared" si="65"/>
        <v>0</v>
      </c>
      <c r="K217" s="1" t="str">
        <f t="shared" si="66"/>
        <v/>
      </c>
      <c r="L217" s="1" t="str">
        <f t="shared" si="67"/>
        <v/>
      </c>
      <c r="M217" s="1" t="str">
        <f t="shared" si="68"/>
        <v/>
      </c>
      <c r="N217" s="1">
        <f t="shared" si="69"/>
        <v>0</v>
      </c>
    </row>
    <row r="218" spans="2:14" x14ac:dyDescent="0.2">
      <c r="B218" s="5"/>
      <c r="C218" s="6"/>
      <c r="D218" s="7"/>
      <c r="E218" s="7"/>
      <c r="F218" s="7"/>
      <c r="G218" s="7"/>
      <c r="H218" s="7"/>
      <c r="I218" s="8"/>
      <c r="J218" s="1" t="b">
        <f t="shared" si="65"/>
        <v>0</v>
      </c>
      <c r="K218" s="1" t="str">
        <f t="shared" si="66"/>
        <v/>
      </c>
      <c r="L218" s="1" t="str">
        <f t="shared" si="67"/>
        <v/>
      </c>
      <c r="M218" s="1" t="str">
        <f t="shared" si="68"/>
        <v/>
      </c>
      <c r="N218" s="1">
        <f t="shared" si="69"/>
        <v>0</v>
      </c>
    </row>
    <row r="219" spans="2:14" x14ac:dyDescent="0.2">
      <c r="B219" s="5"/>
      <c r="C219" s="6"/>
      <c r="D219" s="7"/>
      <c r="E219" s="7"/>
      <c r="F219" s="7"/>
      <c r="G219" s="7"/>
      <c r="H219" s="7"/>
      <c r="I219" s="8"/>
      <c r="J219" s="1" t="b">
        <f t="shared" si="65"/>
        <v>0</v>
      </c>
      <c r="K219" s="1" t="str">
        <f t="shared" si="66"/>
        <v/>
      </c>
      <c r="L219" s="1" t="str">
        <f t="shared" si="67"/>
        <v/>
      </c>
      <c r="M219" s="1" t="str">
        <f t="shared" si="68"/>
        <v/>
      </c>
      <c r="N219" s="1">
        <f t="shared" si="69"/>
        <v>0</v>
      </c>
    </row>
    <row r="220" spans="2:14" x14ac:dyDescent="0.2">
      <c r="B220" s="5"/>
      <c r="C220" s="6"/>
      <c r="D220" s="7"/>
      <c r="E220" s="7"/>
      <c r="F220" s="7"/>
      <c r="G220" s="7"/>
      <c r="H220" s="7"/>
      <c r="I220" s="8"/>
      <c r="J220" s="1" t="b">
        <f t="shared" si="65"/>
        <v>0</v>
      </c>
      <c r="K220" s="1" t="str">
        <f t="shared" si="66"/>
        <v/>
      </c>
      <c r="L220" s="1" t="str">
        <f t="shared" si="67"/>
        <v/>
      </c>
      <c r="M220" s="1" t="str">
        <f t="shared" si="68"/>
        <v/>
      </c>
      <c r="N220" s="1">
        <f t="shared" si="69"/>
        <v>0</v>
      </c>
    </row>
    <row r="221" spans="2:14" x14ac:dyDescent="0.2">
      <c r="B221" s="5"/>
      <c r="C221" s="6"/>
      <c r="D221" s="7"/>
      <c r="E221" s="7"/>
      <c r="F221" s="7"/>
      <c r="G221" s="7"/>
      <c r="H221" s="7"/>
      <c r="I221" s="8"/>
      <c r="J221" s="1" t="b">
        <f t="shared" si="65"/>
        <v>0</v>
      </c>
      <c r="K221" s="1" t="str">
        <f t="shared" si="66"/>
        <v/>
      </c>
      <c r="L221" s="1" t="str">
        <f t="shared" si="67"/>
        <v/>
      </c>
      <c r="M221" s="1" t="str">
        <f t="shared" si="68"/>
        <v/>
      </c>
      <c r="N221" s="1">
        <f t="shared" si="69"/>
        <v>0</v>
      </c>
    </row>
    <row r="222" spans="2:14" x14ac:dyDescent="0.2">
      <c r="B222" s="5"/>
      <c r="C222" s="6"/>
      <c r="D222" s="7"/>
      <c r="E222" s="7"/>
      <c r="F222" s="7"/>
      <c r="G222" s="7"/>
      <c r="H222" s="7"/>
      <c r="I222" s="8"/>
      <c r="J222" s="1" t="b">
        <f t="shared" si="65"/>
        <v>0</v>
      </c>
      <c r="K222" s="1" t="str">
        <f t="shared" si="66"/>
        <v/>
      </c>
      <c r="L222" s="1" t="str">
        <f t="shared" si="67"/>
        <v/>
      </c>
      <c r="M222" s="1" t="str">
        <f t="shared" si="68"/>
        <v/>
      </c>
      <c r="N222" s="1">
        <f t="shared" si="69"/>
        <v>0</v>
      </c>
    </row>
    <row r="223" spans="2:14" x14ac:dyDescent="0.2">
      <c r="B223" s="5"/>
      <c r="C223" s="6"/>
      <c r="D223" s="7"/>
      <c r="E223" s="7"/>
      <c r="F223" s="7"/>
      <c r="G223" s="7"/>
      <c r="H223" s="7"/>
      <c r="I223" s="8"/>
      <c r="J223" s="1" t="b">
        <f t="shared" si="65"/>
        <v>0</v>
      </c>
      <c r="K223" s="1" t="str">
        <f t="shared" si="66"/>
        <v/>
      </c>
      <c r="L223" s="1" t="str">
        <f t="shared" si="67"/>
        <v/>
      </c>
      <c r="M223" s="1" t="str">
        <f t="shared" si="68"/>
        <v/>
      </c>
      <c r="N223" s="1">
        <f t="shared" si="69"/>
        <v>0</v>
      </c>
    </row>
    <row r="224" spans="2:14" x14ac:dyDescent="0.2">
      <c r="B224" s="5"/>
      <c r="C224" s="6"/>
      <c r="D224" s="7"/>
      <c r="E224" s="7"/>
      <c r="F224" s="7"/>
      <c r="G224" s="7"/>
      <c r="H224" s="7"/>
      <c r="I224" s="8"/>
      <c r="J224" s="1" t="b">
        <f t="shared" si="65"/>
        <v>0</v>
      </c>
      <c r="K224" s="1" t="str">
        <f t="shared" si="66"/>
        <v/>
      </c>
      <c r="L224" s="1" t="str">
        <f t="shared" si="67"/>
        <v/>
      </c>
      <c r="M224" s="1" t="str">
        <f t="shared" si="68"/>
        <v/>
      </c>
      <c r="N224" s="1">
        <f t="shared" si="69"/>
        <v>0</v>
      </c>
    </row>
    <row r="225" spans="2:14" x14ac:dyDescent="0.2">
      <c r="B225" s="5"/>
      <c r="C225" s="6"/>
      <c r="D225" s="7"/>
      <c r="E225" s="7"/>
      <c r="F225" s="7"/>
      <c r="G225" s="7"/>
      <c r="H225" s="7"/>
      <c r="I225" s="8"/>
      <c r="J225" s="1" t="b">
        <f t="shared" si="65"/>
        <v>0</v>
      </c>
      <c r="K225" s="1" t="str">
        <f t="shared" si="66"/>
        <v/>
      </c>
      <c r="L225" s="1" t="str">
        <f t="shared" si="67"/>
        <v/>
      </c>
      <c r="M225" s="1" t="str">
        <f t="shared" si="68"/>
        <v/>
      </c>
      <c r="N225" s="1">
        <f t="shared" si="69"/>
        <v>0</v>
      </c>
    </row>
    <row r="226" spans="2:14" x14ac:dyDescent="0.2">
      <c r="B226" s="5"/>
      <c r="C226" s="6"/>
      <c r="D226" s="7"/>
      <c r="E226" s="7"/>
      <c r="F226" s="7"/>
      <c r="G226" s="7"/>
      <c r="H226" s="7"/>
      <c r="I226" s="8"/>
      <c r="J226" s="1" t="b">
        <f t="shared" si="65"/>
        <v>0</v>
      </c>
      <c r="K226" s="1" t="str">
        <f t="shared" si="66"/>
        <v/>
      </c>
      <c r="L226" s="1" t="str">
        <f t="shared" si="67"/>
        <v/>
      </c>
      <c r="M226" s="1" t="str">
        <f t="shared" si="68"/>
        <v/>
      </c>
      <c r="N226" s="1">
        <f t="shared" si="69"/>
        <v>0</v>
      </c>
    </row>
    <row r="227" spans="2:14" x14ac:dyDescent="0.2">
      <c r="B227" s="5"/>
      <c r="C227" s="6"/>
      <c r="D227" s="7"/>
      <c r="E227" s="7"/>
      <c r="F227" s="7"/>
      <c r="G227" s="7"/>
      <c r="H227" s="7"/>
      <c r="I227" s="8"/>
      <c r="J227" s="1" t="b">
        <f t="shared" si="65"/>
        <v>0</v>
      </c>
      <c r="K227" s="1" t="str">
        <f t="shared" si="66"/>
        <v/>
      </c>
      <c r="L227" s="1" t="str">
        <f t="shared" si="67"/>
        <v/>
      </c>
      <c r="M227" s="1" t="str">
        <f t="shared" si="68"/>
        <v/>
      </c>
      <c r="N227" s="1">
        <f t="shared" si="69"/>
        <v>0</v>
      </c>
    </row>
    <row r="228" spans="2:14" x14ac:dyDescent="0.2">
      <c r="B228" s="5"/>
      <c r="C228" s="6"/>
      <c r="D228" s="7"/>
      <c r="E228" s="7"/>
      <c r="F228" s="7"/>
      <c r="G228" s="7"/>
      <c r="H228" s="7"/>
      <c r="I228" s="8"/>
      <c r="J228" s="1" t="b">
        <f t="shared" si="65"/>
        <v>0</v>
      </c>
      <c r="K228" s="1" t="str">
        <f t="shared" si="66"/>
        <v/>
      </c>
      <c r="L228" s="1" t="str">
        <f t="shared" si="67"/>
        <v/>
      </c>
      <c r="M228" s="1" t="str">
        <f t="shared" si="68"/>
        <v/>
      </c>
      <c r="N228" s="1">
        <f t="shared" si="69"/>
        <v>0</v>
      </c>
    </row>
    <row r="229" spans="2:14" x14ac:dyDescent="0.2">
      <c r="B229" s="5"/>
      <c r="C229" s="6"/>
      <c r="D229" s="7"/>
      <c r="E229" s="7"/>
      <c r="F229" s="7"/>
      <c r="G229" s="7"/>
      <c r="H229" s="7"/>
      <c r="I229" s="8"/>
      <c r="J229" s="1" t="b">
        <f t="shared" si="65"/>
        <v>0</v>
      </c>
      <c r="K229" s="1" t="str">
        <f t="shared" si="66"/>
        <v/>
      </c>
      <c r="L229" s="1" t="str">
        <f t="shared" si="67"/>
        <v/>
      </c>
      <c r="M229" s="1" t="str">
        <f t="shared" si="68"/>
        <v/>
      </c>
      <c r="N229" s="1">
        <f t="shared" si="69"/>
        <v>0</v>
      </c>
    </row>
    <row r="230" spans="2:14" x14ac:dyDescent="0.2">
      <c r="B230" s="5"/>
      <c r="C230" s="6"/>
      <c r="D230" s="7"/>
      <c r="E230" s="7"/>
      <c r="F230" s="7"/>
      <c r="G230" s="7"/>
      <c r="H230" s="7"/>
      <c r="I230" s="8"/>
      <c r="J230" s="1" t="b">
        <f t="shared" si="65"/>
        <v>0</v>
      </c>
      <c r="K230" s="1" t="str">
        <f t="shared" si="66"/>
        <v/>
      </c>
      <c r="L230" s="1" t="str">
        <f t="shared" si="67"/>
        <v/>
      </c>
      <c r="M230" s="1" t="str">
        <f t="shared" si="68"/>
        <v/>
      </c>
      <c r="N230" s="1">
        <f t="shared" si="69"/>
        <v>0</v>
      </c>
    </row>
    <row r="231" spans="2:14" x14ac:dyDescent="0.2">
      <c r="B231" s="5"/>
      <c r="C231" s="6"/>
      <c r="D231" s="7"/>
      <c r="E231" s="7"/>
      <c r="F231" s="7"/>
      <c r="G231" s="7"/>
      <c r="H231" s="7"/>
      <c r="I231" s="8"/>
      <c r="J231" s="1" t="b">
        <f t="shared" si="65"/>
        <v>0</v>
      </c>
      <c r="K231" s="1" t="str">
        <f t="shared" si="66"/>
        <v/>
      </c>
      <c r="L231" s="1" t="str">
        <f t="shared" si="67"/>
        <v/>
      </c>
      <c r="M231" s="1" t="str">
        <f t="shared" si="68"/>
        <v/>
      </c>
      <c r="N231" s="1">
        <f t="shared" si="69"/>
        <v>0</v>
      </c>
    </row>
    <row r="232" spans="2:14" x14ac:dyDescent="0.2">
      <c r="B232" s="5"/>
      <c r="C232" s="6"/>
      <c r="D232" s="7"/>
      <c r="E232" s="7"/>
      <c r="F232" s="7"/>
      <c r="G232" s="7"/>
      <c r="H232" s="7"/>
      <c r="I232" s="8"/>
      <c r="J232" s="1" t="b">
        <f t="shared" si="65"/>
        <v>0</v>
      </c>
      <c r="K232" s="1" t="str">
        <f t="shared" si="66"/>
        <v/>
      </c>
      <c r="L232" s="1" t="str">
        <f t="shared" si="67"/>
        <v/>
      </c>
      <c r="M232" s="1" t="str">
        <f t="shared" si="68"/>
        <v/>
      </c>
      <c r="N232" s="1">
        <f t="shared" si="69"/>
        <v>0</v>
      </c>
    </row>
    <row r="233" spans="2:14" x14ac:dyDescent="0.2">
      <c r="B233" s="5"/>
      <c r="C233" s="6"/>
      <c r="D233" s="7"/>
      <c r="E233" s="7"/>
      <c r="F233" s="7"/>
      <c r="G233" s="7"/>
      <c r="H233" s="7"/>
      <c r="I233" s="8"/>
      <c r="J233" s="1" t="b">
        <f t="shared" si="65"/>
        <v>0</v>
      </c>
      <c r="K233" s="1" t="str">
        <f t="shared" si="66"/>
        <v/>
      </c>
      <c r="L233" s="1" t="str">
        <f t="shared" si="67"/>
        <v/>
      </c>
      <c r="M233" s="1" t="str">
        <f t="shared" si="68"/>
        <v/>
      </c>
      <c r="N233" s="1">
        <f t="shared" si="69"/>
        <v>0</v>
      </c>
    </row>
    <row r="234" spans="2:14" x14ac:dyDescent="0.2">
      <c r="B234" s="5"/>
      <c r="C234" s="6"/>
      <c r="D234" s="7"/>
      <c r="E234" s="7"/>
      <c r="F234" s="7"/>
      <c r="G234" s="7"/>
      <c r="H234" s="7"/>
      <c r="I234" s="8"/>
      <c r="J234" s="1" t="b">
        <f t="shared" si="65"/>
        <v>0</v>
      </c>
      <c r="K234" s="1" t="str">
        <f t="shared" si="66"/>
        <v/>
      </c>
      <c r="L234" s="1" t="str">
        <f t="shared" si="67"/>
        <v/>
      </c>
      <c r="M234" s="1" t="str">
        <f t="shared" si="68"/>
        <v/>
      </c>
      <c r="N234" s="1">
        <f t="shared" si="69"/>
        <v>0</v>
      </c>
    </row>
    <row r="235" spans="2:14" x14ac:dyDescent="0.2">
      <c r="B235" s="5"/>
      <c r="C235" s="6"/>
      <c r="D235" s="7"/>
      <c r="E235" s="7"/>
      <c r="F235" s="7"/>
      <c r="G235" s="7"/>
      <c r="H235" s="7"/>
      <c r="I235" s="8"/>
      <c r="J235" s="1" t="b">
        <f t="shared" si="65"/>
        <v>0</v>
      </c>
      <c r="K235" s="1" t="str">
        <f t="shared" si="66"/>
        <v/>
      </c>
      <c r="L235" s="1" t="str">
        <f t="shared" si="67"/>
        <v/>
      </c>
      <c r="M235" s="1" t="str">
        <f t="shared" si="68"/>
        <v/>
      </c>
      <c r="N235" s="1">
        <f t="shared" si="69"/>
        <v>0</v>
      </c>
    </row>
    <row r="236" spans="2:14" x14ac:dyDescent="0.2">
      <c r="B236" s="5"/>
      <c r="C236" s="6"/>
      <c r="D236" s="7"/>
      <c r="E236" s="7"/>
      <c r="F236" s="7"/>
      <c r="G236" s="7"/>
      <c r="H236" s="7"/>
      <c r="I236" s="8"/>
      <c r="J236" s="1" t="b">
        <f t="shared" si="65"/>
        <v>0</v>
      </c>
      <c r="K236" s="1" t="str">
        <f t="shared" si="66"/>
        <v/>
      </c>
      <c r="L236" s="1" t="str">
        <f t="shared" si="67"/>
        <v/>
      </c>
      <c r="M236" s="1" t="str">
        <f t="shared" si="68"/>
        <v/>
      </c>
      <c r="N236" s="1">
        <f t="shared" si="69"/>
        <v>0</v>
      </c>
    </row>
    <row r="237" spans="2:14" x14ac:dyDescent="0.2">
      <c r="B237" s="5"/>
      <c r="C237" s="6"/>
      <c r="D237" s="7"/>
      <c r="E237" s="7"/>
      <c r="F237" s="7"/>
      <c r="G237" s="7"/>
      <c r="H237" s="7"/>
      <c r="I237" s="8"/>
      <c r="J237" s="1" t="b">
        <f t="shared" si="65"/>
        <v>0</v>
      </c>
      <c r="K237" s="1" t="str">
        <f t="shared" si="66"/>
        <v/>
      </c>
      <c r="L237" s="1" t="str">
        <f t="shared" si="67"/>
        <v/>
      </c>
      <c r="M237" s="1" t="str">
        <f t="shared" si="68"/>
        <v/>
      </c>
      <c r="N237" s="1">
        <f t="shared" si="69"/>
        <v>0</v>
      </c>
    </row>
    <row r="238" spans="2:14" x14ac:dyDescent="0.2">
      <c r="B238" s="5"/>
      <c r="C238" s="6"/>
      <c r="D238" s="7"/>
      <c r="E238" s="7"/>
      <c r="F238" s="7"/>
      <c r="G238" s="7"/>
      <c r="H238" s="7"/>
      <c r="I238" s="8"/>
      <c r="J238" s="1" t="b">
        <f t="shared" si="65"/>
        <v>0</v>
      </c>
      <c r="K238" s="1" t="str">
        <f t="shared" si="66"/>
        <v/>
      </c>
      <c r="L238" s="1" t="str">
        <f t="shared" si="67"/>
        <v/>
      </c>
      <c r="M238" s="1" t="str">
        <f t="shared" si="68"/>
        <v/>
      </c>
      <c r="N238" s="1">
        <f t="shared" si="69"/>
        <v>0</v>
      </c>
    </row>
    <row r="239" spans="2:14" x14ac:dyDescent="0.2">
      <c r="B239" s="5"/>
      <c r="C239" s="6"/>
      <c r="D239" s="7"/>
      <c r="E239" s="7"/>
      <c r="F239" s="7"/>
      <c r="G239" s="7"/>
      <c r="H239" s="7"/>
      <c r="I239" s="8"/>
      <c r="J239" s="1" t="b">
        <f t="shared" si="65"/>
        <v>0</v>
      </c>
      <c r="K239" s="1" t="str">
        <f t="shared" si="66"/>
        <v/>
      </c>
      <c r="L239" s="1" t="str">
        <f t="shared" si="67"/>
        <v/>
      </c>
      <c r="M239" s="1" t="str">
        <f t="shared" si="68"/>
        <v/>
      </c>
      <c r="N239" s="1">
        <f t="shared" si="69"/>
        <v>0</v>
      </c>
    </row>
    <row r="240" spans="2:14" x14ac:dyDescent="0.2">
      <c r="B240" s="5"/>
      <c r="C240" s="6"/>
      <c r="D240" s="7"/>
      <c r="E240" s="7"/>
      <c r="F240" s="7"/>
      <c r="G240" s="7"/>
      <c r="H240" s="7"/>
      <c r="I240" s="8"/>
      <c r="J240" s="1" t="b">
        <f t="shared" si="65"/>
        <v>0</v>
      </c>
      <c r="K240" s="1" t="str">
        <f t="shared" si="66"/>
        <v/>
      </c>
      <c r="L240" s="1" t="str">
        <f t="shared" si="67"/>
        <v/>
      </c>
      <c r="M240" s="1" t="str">
        <f t="shared" si="68"/>
        <v/>
      </c>
      <c r="N240" s="1">
        <f t="shared" si="69"/>
        <v>0</v>
      </c>
    </row>
    <row r="241" spans="2:14" x14ac:dyDescent="0.2">
      <c r="B241" s="5"/>
      <c r="C241" s="6"/>
      <c r="D241" s="7"/>
      <c r="E241" s="7"/>
      <c r="F241" s="7"/>
      <c r="G241" s="7"/>
      <c r="H241" s="7"/>
      <c r="I241" s="8"/>
      <c r="J241" s="1" t="b">
        <f t="shared" si="65"/>
        <v>0</v>
      </c>
      <c r="K241" s="1" t="str">
        <f t="shared" si="66"/>
        <v/>
      </c>
      <c r="L241" s="1" t="str">
        <f t="shared" si="67"/>
        <v/>
      </c>
      <c r="M241" s="1" t="str">
        <f t="shared" si="68"/>
        <v/>
      </c>
      <c r="N241" s="1">
        <f t="shared" si="69"/>
        <v>0</v>
      </c>
    </row>
    <row r="242" spans="2:14" x14ac:dyDescent="0.2">
      <c r="B242" s="5"/>
      <c r="C242" s="6"/>
      <c r="D242" s="7"/>
      <c r="E242" s="7"/>
      <c r="F242" s="7"/>
      <c r="G242" s="7"/>
      <c r="H242" s="7"/>
      <c r="I242" s="8"/>
      <c r="J242" s="1" t="b">
        <f t="shared" si="65"/>
        <v>0</v>
      </c>
      <c r="K242" s="1" t="str">
        <f t="shared" si="66"/>
        <v/>
      </c>
      <c r="L242" s="1" t="str">
        <f t="shared" si="67"/>
        <v/>
      </c>
      <c r="M242" s="1" t="str">
        <f t="shared" si="68"/>
        <v/>
      </c>
      <c r="N242" s="1">
        <f t="shared" si="69"/>
        <v>0</v>
      </c>
    </row>
    <row r="243" spans="2:14" x14ac:dyDescent="0.2">
      <c r="B243" s="5"/>
      <c r="C243" s="6"/>
      <c r="D243" s="7"/>
      <c r="E243" s="7"/>
      <c r="F243" s="7"/>
      <c r="G243" s="7"/>
      <c r="H243" s="7"/>
      <c r="I243" s="8"/>
      <c r="J243" s="1" t="b">
        <f t="shared" si="65"/>
        <v>0</v>
      </c>
      <c r="K243" s="1" t="str">
        <f t="shared" si="66"/>
        <v/>
      </c>
      <c r="L243" s="1" t="str">
        <f t="shared" si="67"/>
        <v/>
      </c>
      <c r="M243" s="1" t="str">
        <f t="shared" si="68"/>
        <v/>
      </c>
      <c r="N243" s="1">
        <f t="shared" si="69"/>
        <v>0</v>
      </c>
    </row>
    <row r="244" spans="2:14" x14ac:dyDescent="0.2">
      <c r="B244" s="5"/>
      <c r="C244" s="6"/>
      <c r="D244" s="7"/>
      <c r="E244" s="7"/>
      <c r="F244" s="7"/>
      <c r="G244" s="7"/>
      <c r="H244" s="7"/>
      <c r="I244" s="8"/>
      <c r="J244" s="1" t="b">
        <f t="shared" si="65"/>
        <v>0</v>
      </c>
      <c r="K244" s="1" t="str">
        <f t="shared" si="66"/>
        <v/>
      </c>
      <c r="L244" s="1" t="str">
        <f t="shared" si="67"/>
        <v/>
      </c>
      <c r="M244" s="1" t="str">
        <f t="shared" si="68"/>
        <v/>
      </c>
      <c r="N244" s="1">
        <f t="shared" si="69"/>
        <v>0</v>
      </c>
    </row>
    <row r="245" spans="2:14" x14ac:dyDescent="0.2">
      <c r="B245" s="5"/>
      <c r="C245" s="6"/>
      <c r="D245" s="7"/>
      <c r="E245" s="7"/>
      <c r="F245" s="7"/>
      <c r="G245" s="7"/>
      <c r="H245" s="7"/>
      <c r="I245" s="8"/>
      <c r="J245" s="1" t="b">
        <f t="shared" si="65"/>
        <v>0</v>
      </c>
      <c r="K245" s="1" t="str">
        <f t="shared" si="66"/>
        <v/>
      </c>
      <c r="L245" s="1" t="str">
        <f t="shared" si="67"/>
        <v/>
      </c>
      <c r="M245" s="1" t="str">
        <f t="shared" si="68"/>
        <v/>
      </c>
      <c r="N245" s="1">
        <f t="shared" si="69"/>
        <v>0</v>
      </c>
    </row>
    <row r="246" spans="2:14" x14ac:dyDescent="0.2">
      <c r="B246" s="5"/>
      <c r="C246" s="6"/>
      <c r="D246" s="7"/>
      <c r="E246" s="7"/>
      <c r="F246" s="7"/>
      <c r="G246" s="7"/>
      <c r="H246" s="7"/>
      <c r="I246" s="8"/>
      <c r="J246" s="1" t="b">
        <f t="shared" si="65"/>
        <v>0</v>
      </c>
      <c r="K246" s="1" t="str">
        <f t="shared" si="66"/>
        <v/>
      </c>
      <c r="L246" s="1" t="str">
        <f t="shared" si="67"/>
        <v/>
      </c>
      <c r="M246" s="1" t="str">
        <f t="shared" si="68"/>
        <v/>
      </c>
      <c r="N246" s="1">
        <f t="shared" si="69"/>
        <v>0</v>
      </c>
    </row>
    <row r="247" spans="2:14" x14ac:dyDescent="0.2">
      <c r="B247" s="5"/>
      <c r="C247" s="6"/>
      <c r="D247" s="7"/>
      <c r="E247" s="7"/>
      <c r="F247" s="7"/>
      <c r="G247" s="7"/>
      <c r="H247" s="7"/>
      <c r="I247" s="8"/>
      <c r="J247" s="1" t="b">
        <f t="shared" si="65"/>
        <v>0</v>
      </c>
      <c r="K247" s="1" t="str">
        <f t="shared" si="66"/>
        <v/>
      </c>
      <c r="L247" s="1" t="str">
        <f t="shared" si="67"/>
        <v/>
      </c>
      <c r="M247" s="1" t="str">
        <f t="shared" si="68"/>
        <v/>
      </c>
      <c r="N247" s="1">
        <f t="shared" si="69"/>
        <v>0</v>
      </c>
    </row>
    <row r="248" spans="2:14" x14ac:dyDescent="0.2">
      <c r="B248" s="5"/>
      <c r="C248" s="6"/>
      <c r="D248" s="7"/>
      <c r="E248" s="7"/>
      <c r="F248" s="7"/>
      <c r="G248" s="7"/>
      <c r="H248" s="7"/>
      <c r="I248" s="8"/>
      <c r="J248" s="1" t="b">
        <f t="shared" si="65"/>
        <v>0</v>
      </c>
      <c r="K248" s="1" t="str">
        <f t="shared" si="66"/>
        <v/>
      </c>
      <c r="L248" s="1" t="str">
        <f t="shared" si="67"/>
        <v/>
      </c>
      <c r="M248" s="1" t="str">
        <f t="shared" si="68"/>
        <v/>
      </c>
      <c r="N248" s="1">
        <f t="shared" si="69"/>
        <v>0</v>
      </c>
    </row>
    <row r="249" spans="2:14" x14ac:dyDescent="0.2">
      <c r="B249" s="5"/>
      <c r="C249" s="6"/>
      <c r="D249" s="7"/>
      <c r="E249" s="7"/>
      <c r="F249" s="7"/>
      <c r="G249" s="7"/>
      <c r="H249" s="7"/>
      <c r="I249" s="8"/>
      <c r="J249" s="1" t="b">
        <f t="shared" si="65"/>
        <v>0</v>
      </c>
      <c r="K249" s="1" t="str">
        <f t="shared" si="66"/>
        <v/>
      </c>
      <c r="L249" s="1" t="str">
        <f t="shared" si="67"/>
        <v/>
      </c>
      <c r="M249" s="1" t="str">
        <f t="shared" si="68"/>
        <v/>
      </c>
      <c r="N249" s="1">
        <f t="shared" si="69"/>
        <v>0</v>
      </c>
    </row>
    <row r="250" spans="2:14" x14ac:dyDescent="0.2">
      <c r="B250" s="5"/>
      <c r="C250" s="6"/>
      <c r="D250" s="7"/>
      <c r="E250" s="7"/>
      <c r="F250" s="7"/>
      <c r="G250" s="7"/>
      <c r="H250" s="7"/>
      <c r="I250" s="8"/>
      <c r="J250" s="1" t="b">
        <f t="shared" si="65"/>
        <v>0</v>
      </c>
      <c r="K250" s="1" t="str">
        <f t="shared" si="66"/>
        <v/>
      </c>
      <c r="L250" s="1" t="str">
        <f t="shared" si="67"/>
        <v/>
      </c>
      <c r="M250" s="1" t="str">
        <f t="shared" si="68"/>
        <v/>
      </c>
      <c r="N250" s="1">
        <f t="shared" si="69"/>
        <v>0</v>
      </c>
    </row>
    <row r="251" spans="2:14" x14ac:dyDescent="0.2">
      <c r="B251" s="5"/>
      <c r="C251" s="6"/>
      <c r="D251" s="7"/>
      <c r="E251" s="7"/>
      <c r="F251" s="7"/>
      <c r="G251" s="7"/>
      <c r="H251" s="7"/>
      <c r="I251" s="8"/>
      <c r="J251" s="1" t="b">
        <f t="shared" si="65"/>
        <v>0</v>
      </c>
      <c r="K251" s="1" t="str">
        <f t="shared" si="66"/>
        <v/>
      </c>
      <c r="L251" s="1" t="str">
        <f t="shared" si="67"/>
        <v/>
      </c>
      <c r="M251" s="1" t="str">
        <f t="shared" si="68"/>
        <v/>
      </c>
      <c r="N251" s="1">
        <f t="shared" si="69"/>
        <v>0</v>
      </c>
    </row>
    <row r="252" spans="2:14" x14ac:dyDescent="0.2">
      <c r="B252" s="5"/>
      <c r="C252" s="6"/>
      <c r="D252" s="7"/>
      <c r="E252" s="7"/>
      <c r="F252" s="7"/>
      <c r="G252" s="7"/>
      <c r="H252" s="7"/>
      <c r="I252" s="8"/>
      <c r="J252" s="1" t="b">
        <f t="shared" si="65"/>
        <v>0</v>
      </c>
      <c r="K252" s="1" t="str">
        <f t="shared" si="66"/>
        <v/>
      </c>
      <c r="L252" s="1" t="str">
        <f t="shared" si="67"/>
        <v/>
      </c>
      <c r="M252" s="1" t="str">
        <f t="shared" si="68"/>
        <v/>
      </c>
      <c r="N252" s="1">
        <f t="shared" si="69"/>
        <v>0</v>
      </c>
    </row>
    <row r="253" spans="2:14" x14ac:dyDescent="0.2">
      <c r="B253" s="5"/>
      <c r="C253" s="6"/>
      <c r="D253" s="7"/>
      <c r="E253" s="7"/>
      <c r="F253" s="7"/>
      <c r="G253" s="7"/>
      <c r="H253" s="7"/>
      <c r="I253" s="8"/>
      <c r="J253" s="1" t="b">
        <f t="shared" si="65"/>
        <v>0</v>
      </c>
      <c r="K253" s="1" t="str">
        <f t="shared" si="66"/>
        <v/>
      </c>
      <c r="L253" s="1" t="str">
        <f t="shared" si="67"/>
        <v/>
      </c>
      <c r="M253" s="1" t="str">
        <f t="shared" si="68"/>
        <v/>
      </c>
      <c r="N253" s="1">
        <f t="shared" si="69"/>
        <v>0</v>
      </c>
    </row>
    <row r="254" spans="2:14" x14ac:dyDescent="0.2">
      <c r="B254" s="5"/>
      <c r="C254" s="6"/>
      <c r="D254" s="7"/>
      <c r="E254" s="7"/>
      <c r="F254" s="7"/>
      <c r="G254" s="7"/>
      <c r="H254" s="7"/>
      <c r="I254" s="8"/>
      <c r="J254" s="1" t="b">
        <f t="shared" si="65"/>
        <v>0</v>
      </c>
      <c r="K254" s="1" t="str">
        <f t="shared" si="66"/>
        <v/>
      </c>
      <c r="L254" s="1" t="str">
        <f t="shared" si="67"/>
        <v/>
      </c>
      <c r="M254" s="1" t="str">
        <f t="shared" si="68"/>
        <v/>
      </c>
      <c r="N254" s="1">
        <f t="shared" si="69"/>
        <v>0</v>
      </c>
    </row>
    <row r="255" spans="2:14" x14ac:dyDescent="0.2">
      <c r="B255" s="5"/>
      <c r="C255" s="6"/>
      <c r="D255" s="7"/>
      <c r="E255" s="7"/>
      <c r="F255" s="7"/>
      <c r="G255" s="7"/>
      <c r="H255" s="7"/>
      <c r="I255" s="8"/>
      <c r="J255" s="1" t="b">
        <f t="shared" si="65"/>
        <v>0</v>
      </c>
      <c r="K255" s="1" t="str">
        <f t="shared" si="66"/>
        <v/>
      </c>
      <c r="L255" s="1" t="str">
        <f t="shared" si="67"/>
        <v/>
      </c>
      <c r="M255" s="1" t="str">
        <f t="shared" si="68"/>
        <v/>
      </c>
      <c r="N255" s="1">
        <f t="shared" si="69"/>
        <v>0</v>
      </c>
    </row>
    <row r="256" spans="2:14" x14ac:dyDescent="0.2">
      <c r="B256" s="5"/>
      <c r="C256" s="6"/>
      <c r="D256" s="7"/>
      <c r="E256" s="7"/>
      <c r="F256" s="7"/>
      <c r="G256" s="7"/>
      <c r="H256" s="7"/>
      <c r="I256" s="8"/>
      <c r="J256" s="1" t="b">
        <f t="shared" si="65"/>
        <v>0</v>
      </c>
      <c r="K256" s="1" t="str">
        <f t="shared" si="66"/>
        <v/>
      </c>
      <c r="L256" s="1" t="str">
        <f t="shared" si="67"/>
        <v/>
      </c>
      <c r="M256" s="1" t="str">
        <f t="shared" si="68"/>
        <v/>
      </c>
      <c r="N256" s="1">
        <f t="shared" si="69"/>
        <v>0</v>
      </c>
    </row>
    <row r="257" spans="2:14" x14ac:dyDescent="0.2">
      <c r="B257" s="5"/>
      <c r="C257" s="6"/>
      <c r="D257" s="7"/>
      <c r="E257" s="7"/>
      <c r="F257" s="7"/>
      <c r="G257" s="7"/>
      <c r="H257" s="7"/>
      <c r="I257" s="8"/>
      <c r="J257" s="1" t="b">
        <f t="shared" si="65"/>
        <v>0</v>
      </c>
      <c r="K257" s="1" t="str">
        <f t="shared" si="66"/>
        <v/>
      </c>
      <c r="L257" s="1" t="str">
        <f t="shared" si="67"/>
        <v/>
      </c>
      <c r="M257" s="1" t="str">
        <f t="shared" si="68"/>
        <v/>
      </c>
      <c r="N257" s="1">
        <f t="shared" si="69"/>
        <v>0</v>
      </c>
    </row>
    <row r="258" spans="2:14" x14ac:dyDescent="0.2">
      <c r="B258" s="5"/>
      <c r="C258" s="6"/>
      <c r="D258" s="7"/>
      <c r="E258" s="7"/>
      <c r="F258" s="7"/>
      <c r="G258" s="7"/>
      <c r="H258" s="7"/>
      <c r="I258" s="8"/>
      <c r="J258" s="1" t="b">
        <f t="shared" si="65"/>
        <v>0</v>
      </c>
      <c r="K258" s="1" t="str">
        <f t="shared" si="66"/>
        <v/>
      </c>
      <c r="L258" s="1" t="str">
        <f t="shared" si="67"/>
        <v/>
      </c>
      <c r="M258" s="1" t="str">
        <f t="shared" si="68"/>
        <v/>
      </c>
      <c r="N258" s="1">
        <f t="shared" si="69"/>
        <v>0</v>
      </c>
    </row>
    <row r="259" spans="2:14" x14ac:dyDescent="0.2">
      <c r="B259" s="5"/>
      <c r="C259" s="6"/>
      <c r="D259" s="7"/>
      <c r="E259" s="7"/>
      <c r="F259" s="7"/>
      <c r="G259" s="7"/>
      <c r="H259" s="7"/>
      <c r="I259" s="8"/>
      <c r="J259" s="1" t="b">
        <f t="shared" si="65"/>
        <v>0</v>
      </c>
      <c r="K259" s="1" t="str">
        <f t="shared" si="66"/>
        <v/>
      </c>
      <c r="L259" s="1" t="str">
        <f t="shared" si="67"/>
        <v/>
      </c>
      <c r="M259" s="1" t="str">
        <f t="shared" si="68"/>
        <v/>
      </c>
      <c r="N259" s="1">
        <f t="shared" si="69"/>
        <v>0</v>
      </c>
    </row>
    <row r="260" spans="2:14" x14ac:dyDescent="0.2">
      <c r="B260" s="5"/>
      <c r="C260" s="6"/>
      <c r="D260" s="7"/>
      <c r="E260" s="7"/>
      <c r="F260" s="7"/>
      <c r="G260" s="7"/>
      <c r="H260" s="7"/>
      <c r="I260" s="8"/>
      <c r="J260" s="1" t="b">
        <f t="shared" si="65"/>
        <v>0</v>
      </c>
      <c r="K260" s="1" t="str">
        <f t="shared" si="66"/>
        <v/>
      </c>
      <c r="L260" s="1" t="str">
        <f t="shared" si="67"/>
        <v/>
      </c>
      <c r="M260" s="1" t="str">
        <f t="shared" si="68"/>
        <v/>
      </c>
      <c r="N260" s="1">
        <f t="shared" si="69"/>
        <v>0</v>
      </c>
    </row>
    <row r="261" spans="2:14" x14ac:dyDescent="0.2">
      <c r="B261" s="5"/>
      <c r="C261" s="6"/>
      <c r="D261" s="7"/>
      <c r="E261" s="7"/>
      <c r="F261" s="7"/>
      <c r="G261" s="7"/>
      <c r="H261" s="7"/>
      <c r="I261" s="8"/>
      <c r="J261" s="1" t="b">
        <f t="shared" si="65"/>
        <v>0</v>
      </c>
      <c r="K261" s="1" t="str">
        <f t="shared" si="66"/>
        <v/>
      </c>
      <c r="L261" s="1" t="str">
        <f t="shared" si="67"/>
        <v/>
      </c>
      <c r="M261" s="1" t="str">
        <f t="shared" si="68"/>
        <v/>
      </c>
      <c r="N261" s="1">
        <f t="shared" si="69"/>
        <v>0</v>
      </c>
    </row>
    <row r="262" spans="2:14" x14ac:dyDescent="0.2">
      <c r="B262" s="5"/>
      <c r="C262" s="6"/>
      <c r="D262" s="7"/>
      <c r="E262" s="7"/>
      <c r="F262" s="7"/>
      <c r="G262" s="7"/>
      <c r="H262" s="7"/>
      <c r="I262" s="8"/>
      <c r="J262" s="1" t="b">
        <f t="shared" ref="J262:J325" si="70">ISNUMBER(FIND("?",I262))</f>
        <v>0</v>
      </c>
      <c r="K262" s="1" t="str">
        <f t="shared" si="66"/>
        <v/>
      </c>
      <c r="L262" s="1" t="str">
        <f t="shared" si="67"/>
        <v/>
      </c>
      <c r="M262" s="1" t="str">
        <f t="shared" si="68"/>
        <v/>
      </c>
      <c r="N262" s="1">
        <f t="shared" ref="N262:N305" si="71">SUM(L262:M262)</f>
        <v>0</v>
      </c>
    </row>
    <row r="263" spans="2:14" x14ac:dyDescent="0.2">
      <c r="B263" s="5"/>
      <c r="C263" s="6"/>
      <c r="D263" s="7"/>
      <c r="E263" s="7"/>
      <c r="F263" s="7"/>
      <c r="G263" s="7"/>
      <c r="H263" s="7"/>
      <c r="I263" s="8"/>
      <c r="J263" s="1" t="b">
        <f t="shared" si="70"/>
        <v>0</v>
      </c>
      <c r="K263" s="1" t="str">
        <f t="shared" ref="K263:K326" si="72">IF(J263=TRUE, CONCATENATE(H263,"Q"),"")</f>
        <v/>
      </c>
      <c r="L263" s="1" t="str">
        <f t="shared" ref="L263:L326" si="73">IF(K263="S1Q",1,"")</f>
        <v/>
      </c>
      <c r="M263" s="1" t="str">
        <f t="shared" ref="M263:M326" si="74">IF(K263="S2Q",1,"")</f>
        <v/>
      </c>
      <c r="N263" s="1">
        <f t="shared" si="71"/>
        <v>0</v>
      </c>
    </row>
    <row r="264" spans="2:14" x14ac:dyDescent="0.2">
      <c r="B264" s="5"/>
      <c r="C264" s="6"/>
      <c r="D264" s="7"/>
      <c r="E264" s="7"/>
      <c r="F264" s="7"/>
      <c r="G264" s="7"/>
      <c r="H264" s="7"/>
      <c r="I264" s="8"/>
      <c r="J264" s="1" t="b">
        <f t="shared" si="70"/>
        <v>0</v>
      </c>
      <c r="K264" s="1" t="str">
        <f t="shared" si="72"/>
        <v/>
      </c>
      <c r="L264" s="1" t="str">
        <f t="shared" si="73"/>
        <v/>
      </c>
      <c r="M264" s="1" t="str">
        <f t="shared" si="74"/>
        <v/>
      </c>
      <c r="N264" s="1">
        <f t="shared" si="71"/>
        <v>0</v>
      </c>
    </row>
    <row r="265" spans="2:14" x14ac:dyDescent="0.2">
      <c r="B265" s="5"/>
      <c r="C265" s="6"/>
      <c r="D265" s="7"/>
      <c r="E265" s="7"/>
      <c r="F265" s="7"/>
      <c r="G265" s="7"/>
      <c r="H265" s="7"/>
      <c r="I265" s="8"/>
      <c r="J265" s="1" t="b">
        <f t="shared" si="70"/>
        <v>0</v>
      </c>
      <c r="K265" s="1" t="str">
        <f t="shared" si="72"/>
        <v/>
      </c>
      <c r="L265" s="1" t="str">
        <f t="shared" si="73"/>
        <v/>
      </c>
      <c r="M265" s="1" t="str">
        <f t="shared" si="74"/>
        <v/>
      </c>
      <c r="N265" s="1">
        <f t="shared" si="71"/>
        <v>0</v>
      </c>
    </row>
    <row r="266" spans="2:14" x14ac:dyDescent="0.2">
      <c r="B266" s="5"/>
      <c r="C266" s="6"/>
      <c r="D266" s="7"/>
      <c r="E266" s="7"/>
      <c r="F266" s="7"/>
      <c r="G266" s="7"/>
      <c r="H266" s="7"/>
      <c r="I266" s="8"/>
      <c r="J266" s="1" t="b">
        <f t="shared" si="70"/>
        <v>0</v>
      </c>
      <c r="K266" s="1" t="str">
        <f t="shared" si="72"/>
        <v/>
      </c>
      <c r="L266" s="1" t="str">
        <f t="shared" si="73"/>
        <v/>
      </c>
      <c r="M266" s="1" t="str">
        <f t="shared" si="74"/>
        <v/>
      </c>
      <c r="N266" s="1">
        <f t="shared" si="71"/>
        <v>0</v>
      </c>
    </row>
    <row r="267" spans="2:14" x14ac:dyDescent="0.2">
      <c r="B267" s="5"/>
      <c r="C267" s="6"/>
      <c r="D267" s="7"/>
      <c r="E267" s="7"/>
      <c r="F267" s="7"/>
      <c r="G267" s="7"/>
      <c r="H267" s="7"/>
      <c r="I267" s="8"/>
      <c r="J267" s="1" t="b">
        <f t="shared" si="70"/>
        <v>0</v>
      </c>
      <c r="K267" s="1" t="str">
        <f t="shared" si="72"/>
        <v/>
      </c>
      <c r="L267" s="1" t="str">
        <f t="shared" si="73"/>
        <v/>
      </c>
      <c r="M267" s="1" t="str">
        <f t="shared" si="74"/>
        <v/>
      </c>
      <c r="N267" s="1">
        <f t="shared" si="71"/>
        <v>0</v>
      </c>
    </row>
    <row r="268" spans="2:14" x14ac:dyDescent="0.2">
      <c r="B268" s="5"/>
      <c r="C268" s="6"/>
      <c r="D268" s="7"/>
      <c r="E268" s="7"/>
      <c r="F268" s="7"/>
      <c r="G268" s="7"/>
      <c r="H268" s="7"/>
      <c r="I268" s="8"/>
      <c r="J268" s="1" t="b">
        <f t="shared" si="70"/>
        <v>0</v>
      </c>
      <c r="K268" s="1" t="str">
        <f t="shared" si="72"/>
        <v/>
      </c>
      <c r="L268" s="1" t="str">
        <f t="shared" si="73"/>
        <v/>
      </c>
      <c r="M268" s="1" t="str">
        <f t="shared" si="74"/>
        <v/>
      </c>
      <c r="N268" s="1">
        <f t="shared" si="71"/>
        <v>0</v>
      </c>
    </row>
    <row r="269" spans="2:14" x14ac:dyDescent="0.2">
      <c r="B269" s="5"/>
      <c r="C269" s="6"/>
      <c r="D269" s="7"/>
      <c r="E269" s="7"/>
      <c r="F269" s="7"/>
      <c r="G269" s="7"/>
      <c r="H269" s="7"/>
      <c r="I269" s="8"/>
      <c r="J269" s="1" t="b">
        <f t="shared" si="70"/>
        <v>0</v>
      </c>
      <c r="K269" s="1" t="str">
        <f t="shared" si="72"/>
        <v/>
      </c>
      <c r="L269" s="1" t="str">
        <f t="shared" si="73"/>
        <v/>
      </c>
      <c r="M269" s="1" t="str">
        <f t="shared" si="74"/>
        <v/>
      </c>
      <c r="N269" s="1">
        <f t="shared" si="71"/>
        <v>0</v>
      </c>
    </row>
    <row r="270" spans="2:14" x14ac:dyDescent="0.2">
      <c r="B270" s="5"/>
      <c r="C270" s="6"/>
      <c r="D270" s="7"/>
      <c r="E270" s="7"/>
      <c r="F270" s="7"/>
      <c r="G270" s="7"/>
      <c r="H270" s="7"/>
      <c r="I270" s="8"/>
      <c r="J270" s="1" t="b">
        <f t="shared" si="70"/>
        <v>0</v>
      </c>
      <c r="K270" s="1" t="str">
        <f t="shared" si="72"/>
        <v/>
      </c>
      <c r="L270" s="1" t="str">
        <f t="shared" si="73"/>
        <v/>
      </c>
      <c r="M270" s="1" t="str">
        <f t="shared" si="74"/>
        <v/>
      </c>
      <c r="N270" s="1">
        <f t="shared" si="71"/>
        <v>0</v>
      </c>
    </row>
    <row r="271" spans="2:14" x14ac:dyDescent="0.2">
      <c r="B271" s="5"/>
      <c r="C271" s="6"/>
      <c r="D271" s="7"/>
      <c r="E271" s="7"/>
      <c r="F271" s="7"/>
      <c r="G271" s="7"/>
      <c r="H271" s="7"/>
      <c r="I271" s="8"/>
      <c r="J271" s="1" t="b">
        <f t="shared" si="70"/>
        <v>0</v>
      </c>
      <c r="K271" s="1" t="str">
        <f t="shared" si="72"/>
        <v/>
      </c>
      <c r="L271" s="1" t="str">
        <f t="shared" si="73"/>
        <v/>
      </c>
      <c r="M271" s="1" t="str">
        <f t="shared" si="74"/>
        <v/>
      </c>
      <c r="N271" s="1">
        <f t="shared" si="71"/>
        <v>0</v>
      </c>
    </row>
    <row r="272" spans="2:14" x14ac:dyDescent="0.2">
      <c r="B272" s="5"/>
      <c r="C272" s="6"/>
      <c r="D272" s="7"/>
      <c r="E272" s="7"/>
      <c r="F272" s="7"/>
      <c r="G272" s="7"/>
      <c r="H272" s="7"/>
      <c r="I272" s="8"/>
      <c r="J272" s="1" t="b">
        <f t="shared" si="70"/>
        <v>0</v>
      </c>
      <c r="K272" s="1" t="str">
        <f t="shared" si="72"/>
        <v/>
      </c>
      <c r="L272" s="1" t="str">
        <f t="shared" si="73"/>
        <v/>
      </c>
      <c r="M272" s="1" t="str">
        <f t="shared" si="74"/>
        <v/>
      </c>
      <c r="N272" s="1">
        <f t="shared" si="71"/>
        <v>0</v>
      </c>
    </row>
    <row r="273" spans="2:14" x14ac:dyDescent="0.2">
      <c r="B273" s="5"/>
      <c r="C273" s="6"/>
      <c r="D273" s="7"/>
      <c r="E273" s="7"/>
      <c r="F273" s="7"/>
      <c r="G273" s="7"/>
      <c r="H273" s="7"/>
      <c r="I273" s="8"/>
      <c r="J273" s="1" t="b">
        <f t="shared" si="70"/>
        <v>0</v>
      </c>
      <c r="K273" s="1" t="str">
        <f t="shared" si="72"/>
        <v/>
      </c>
      <c r="L273" s="1" t="str">
        <f t="shared" si="73"/>
        <v/>
      </c>
      <c r="M273" s="1" t="str">
        <f t="shared" si="74"/>
        <v/>
      </c>
      <c r="N273" s="1">
        <f t="shared" si="71"/>
        <v>0</v>
      </c>
    </row>
    <row r="274" spans="2:14" x14ac:dyDescent="0.2">
      <c r="B274" s="5"/>
      <c r="C274" s="6"/>
      <c r="D274" s="7"/>
      <c r="E274" s="7"/>
      <c r="F274" s="7"/>
      <c r="G274" s="7"/>
      <c r="H274" s="7"/>
      <c r="I274" s="8"/>
      <c r="J274" s="1" t="b">
        <f t="shared" si="70"/>
        <v>0</v>
      </c>
      <c r="K274" s="1" t="str">
        <f t="shared" si="72"/>
        <v/>
      </c>
      <c r="L274" s="1" t="str">
        <f t="shared" si="73"/>
        <v/>
      </c>
      <c r="M274" s="1" t="str">
        <f t="shared" si="74"/>
        <v/>
      </c>
      <c r="N274" s="1">
        <f t="shared" si="71"/>
        <v>0</v>
      </c>
    </row>
    <row r="275" spans="2:14" x14ac:dyDescent="0.2">
      <c r="B275" s="5"/>
      <c r="C275" s="6"/>
      <c r="D275" s="7"/>
      <c r="E275" s="7"/>
      <c r="F275" s="7"/>
      <c r="G275" s="7"/>
      <c r="H275" s="7"/>
      <c r="I275" s="8"/>
      <c r="J275" s="1" t="b">
        <f t="shared" si="70"/>
        <v>0</v>
      </c>
      <c r="K275" s="1" t="str">
        <f t="shared" si="72"/>
        <v/>
      </c>
      <c r="L275" s="1" t="str">
        <f t="shared" si="73"/>
        <v/>
      </c>
      <c r="M275" s="1" t="str">
        <f t="shared" si="74"/>
        <v/>
      </c>
      <c r="N275" s="1">
        <f t="shared" si="71"/>
        <v>0</v>
      </c>
    </row>
    <row r="276" spans="2:14" x14ac:dyDescent="0.2">
      <c r="B276" s="5"/>
      <c r="C276" s="6"/>
      <c r="D276" s="7"/>
      <c r="E276" s="7"/>
      <c r="F276" s="7"/>
      <c r="G276" s="7"/>
      <c r="H276" s="7"/>
      <c r="I276" s="8"/>
      <c r="J276" s="1" t="b">
        <f t="shared" si="70"/>
        <v>0</v>
      </c>
      <c r="K276" s="1" t="str">
        <f t="shared" si="72"/>
        <v/>
      </c>
      <c r="L276" s="1" t="str">
        <f t="shared" si="73"/>
        <v/>
      </c>
      <c r="M276" s="1" t="str">
        <f t="shared" si="74"/>
        <v/>
      </c>
      <c r="N276" s="1">
        <f t="shared" si="71"/>
        <v>0</v>
      </c>
    </row>
    <row r="277" spans="2:14" x14ac:dyDescent="0.2">
      <c r="B277" s="5"/>
      <c r="C277" s="6"/>
      <c r="D277" s="7"/>
      <c r="E277" s="7"/>
      <c r="F277" s="7"/>
      <c r="G277" s="7"/>
      <c r="H277" s="7"/>
      <c r="I277" s="8"/>
      <c r="J277" s="1" t="b">
        <f t="shared" si="70"/>
        <v>0</v>
      </c>
      <c r="K277" s="1" t="str">
        <f t="shared" si="72"/>
        <v/>
      </c>
      <c r="L277" s="1" t="str">
        <f t="shared" si="73"/>
        <v/>
      </c>
      <c r="M277" s="1" t="str">
        <f t="shared" si="74"/>
        <v/>
      </c>
      <c r="N277" s="1">
        <f t="shared" si="71"/>
        <v>0</v>
      </c>
    </row>
    <row r="278" spans="2:14" x14ac:dyDescent="0.2">
      <c r="B278" s="5"/>
      <c r="C278" s="6"/>
      <c r="D278" s="7"/>
      <c r="E278" s="7"/>
      <c r="F278" s="7"/>
      <c r="G278" s="7"/>
      <c r="H278" s="7"/>
      <c r="I278" s="8"/>
      <c r="J278" s="1" t="b">
        <f t="shared" si="70"/>
        <v>0</v>
      </c>
      <c r="K278" s="1" t="str">
        <f t="shared" si="72"/>
        <v/>
      </c>
      <c r="L278" s="1" t="str">
        <f t="shared" si="73"/>
        <v/>
      </c>
      <c r="M278" s="1" t="str">
        <f t="shared" si="74"/>
        <v/>
      </c>
      <c r="N278" s="1">
        <f t="shared" si="71"/>
        <v>0</v>
      </c>
    </row>
    <row r="279" spans="2:14" x14ac:dyDescent="0.2">
      <c r="B279" s="5"/>
      <c r="C279" s="6"/>
      <c r="D279" s="7"/>
      <c r="E279" s="7"/>
      <c r="F279" s="7"/>
      <c r="G279" s="7"/>
      <c r="H279" s="7"/>
      <c r="I279" s="8"/>
      <c r="J279" s="1" t="b">
        <f t="shared" si="70"/>
        <v>0</v>
      </c>
      <c r="K279" s="1" t="str">
        <f t="shared" si="72"/>
        <v/>
      </c>
      <c r="L279" s="1" t="str">
        <f t="shared" si="73"/>
        <v/>
      </c>
      <c r="M279" s="1" t="str">
        <f t="shared" si="74"/>
        <v/>
      </c>
      <c r="N279" s="1">
        <f t="shared" si="71"/>
        <v>0</v>
      </c>
    </row>
    <row r="280" spans="2:14" x14ac:dyDescent="0.2">
      <c r="B280" s="5"/>
      <c r="C280" s="6"/>
      <c r="D280" s="7"/>
      <c r="E280" s="7"/>
      <c r="F280" s="7"/>
      <c r="G280" s="7"/>
      <c r="H280" s="7"/>
      <c r="I280" s="8"/>
      <c r="J280" s="1" t="b">
        <f t="shared" si="70"/>
        <v>0</v>
      </c>
      <c r="K280" s="1" t="str">
        <f t="shared" si="72"/>
        <v/>
      </c>
      <c r="L280" s="1" t="str">
        <f t="shared" si="73"/>
        <v/>
      </c>
      <c r="M280" s="1" t="str">
        <f t="shared" si="74"/>
        <v/>
      </c>
      <c r="N280" s="1">
        <f t="shared" si="71"/>
        <v>0</v>
      </c>
    </row>
    <row r="281" spans="2:14" x14ac:dyDescent="0.2">
      <c r="B281" s="5"/>
      <c r="C281" s="6"/>
      <c r="D281" s="7"/>
      <c r="E281" s="7"/>
      <c r="F281" s="7"/>
      <c r="G281" s="7"/>
      <c r="H281" s="7"/>
      <c r="I281" s="8"/>
      <c r="J281" s="1" t="b">
        <f t="shared" si="70"/>
        <v>0</v>
      </c>
      <c r="K281" s="1" t="str">
        <f t="shared" si="72"/>
        <v/>
      </c>
      <c r="L281" s="1" t="str">
        <f t="shared" si="73"/>
        <v/>
      </c>
      <c r="M281" s="1" t="str">
        <f t="shared" si="74"/>
        <v/>
      </c>
      <c r="N281" s="1">
        <f t="shared" si="71"/>
        <v>0</v>
      </c>
    </row>
    <row r="282" spans="2:14" x14ac:dyDescent="0.2">
      <c r="B282" s="5"/>
      <c r="C282" s="6"/>
      <c r="D282" s="7"/>
      <c r="E282" s="7"/>
      <c r="F282" s="7"/>
      <c r="G282" s="7"/>
      <c r="H282" s="7"/>
      <c r="I282" s="8"/>
      <c r="J282" s="1" t="b">
        <f t="shared" si="70"/>
        <v>0</v>
      </c>
      <c r="K282" s="1" t="str">
        <f t="shared" si="72"/>
        <v/>
      </c>
      <c r="L282" s="1" t="str">
        <f t="shared" si="73"/>
        <v/>
      </c>
      <c r="M282" s="1" t="str">
        <f t="shared" si="74"/>
        <v/>
      </c>
      <c r="N282" s="1">
        <f t="shared" si="71"/>
        <v>0</v>
      </c>
    </row>
    <row r="283" spans="2:14" x14ac:dyDescent="0.2">
      <c r="B283" s="5"/>
      <c r="C283" s="6"/>
      <c r="D283" s="7"/>
      <c r="E283" s="7"/>
      <c r="F283" s="7"/>
      <c r="G283" s="7"/>
      <c r="H283" s="7"/>
      <c r="I283" s="8"/>
      <c r="J283" s="1" t="b">
        <f t="shared" si="70"/>
        <v>0</v>
      </c>
      <c r="K283" s="1" t="str">
        <f t="shared" si="72"/>
        <v/>
      </c>
      <c r="L283" s="1" t="str">
        <f t="shared" si="73"/>
        <v/>
      </c>
      <c r="M283" s="1" t="str">
        <f t="shared" si="74"/>
        <v/>
      </c>
      <c r="N283" s="1">
        <f t="shared" si="71"/>
        <v>0</v>
      </c>
    </row>
    <row r="284" spans="2:14" x14ac:dyDescent="0.2">
      <c r="B284" s="5"/>
      <c r="C284" s="6"/>
      <c r="D284" s="7"/>
      <c r="E284" s="7"/>
      <c r="F284" s="7"/>
      <c r="G284" s="7"/>
      <c r="H284" s="7"/>
      <c r="I284" s="8"/>
      <c r="J284" s="1" t="b">
        <f t="shared" si="70"/>
        <v>0</v>
      </c>
      <c r="K284" s="1" t="str">
        <f t="shared" si="72"/>
        <v/>
      </c>
      <c r="L284" s="1" t="str">
        <f t="shared" si="73"/>
        <v/>
      </c>
      <c r="M284" s="1" t="str">
        <f t="shared" si="74"/>
        <v/>
      </c>
      <c r="N284" s="1">
        <f t="shared" si="71"/>
        <v>0</v>
      </c>
    </row>
    <row r="285" spans="2:14" x14ac:dyDescent="0.2">
      <c r="B285" s="5"/>
      <c r="C285" s="6"/>
      <c r="D285" s="7"/>
      <c r="E285" s="7"/>
      <c r="F285" s="7"/>
      <c r="G285" s="7"/>
      <c r="H285" s="7"/>
      <c r="I285" s="8"/>
      <c r="J285" s="1" t="b">
        <f t="shared" si="70"/>
        <v>0</v>
      </c>
      <c r="K285" s="1" t="str">
        <f t="shared" si="72"/>
        <v/>
      </c>
      <c r="L285" s="1" t="str">
        <f t="shared" si="73"/>
        <v/>
      </c>
      <c r="M285" s="1" t="str">
        <f t="shared" si="74"/>
        <v/>
      </c>
      <c r="N285" s="1">
        <f t="shared" si="71"/>
        <v>0</v>
      </c>
    </row>
    <row r="286" spans="2:14" x14ac:dyDescent="0.2">
      <c r="B286" s="5"/>
      <c r="C286" s="6"/>
      <c r="D286" s="7"/>
      <c r="E286" s="7"/>
      <c r="F286" s="7"/>
      <c r="G286" s="7"/>
      <c r="H286" s="7"/>
      <c r="I286" s="8"/>
      <c r="J286" s="1" t="b">
        <f t="shared" si="70"/>
        <v>0</v>
      </c>
      <c r="K286" s="1" t="str">
        <f t="shared" si="72"/>
        <v/>
      </c>
      <c r="L286" s="1" t="str">
        <f t="shared" si="73"/>
        <v/>
      </c>
      <c r="M286" s="1" t="str">
        <f t="shared" si="74"/>
        <v/>
      </c>
      <c r="N286" s="1">
        <f t="shared" si="71"/>
        <v>0</v>
      </c>
    </row>
    <row r="287" spans="2:14" x14ac:dyDescent="0.2">
      <c r="B287" s="5"/>
      <c r="C287" s="6"/>
      <c r="D287" s="7"/>
      <c r="E287" s="7"/>
      <c r="F287" s="7"/>
      <c r="G287" s="7"/>
      <c r="H287" s="7"/>
      <c r="I287" s="8"/>
      <c r="J287" s="1" t="b">
        <f t="shared" si="70"/>
        <v>0</v>
      </c>
      <c r="K287" s="1" t="str">
        <f t="shared" si="72"/>
        <v/>
      </c>
      <c r="L287" s="1" t="str">
        <f t="shared" si="73"/>
        <v/>
      </c>
      <c r="M287" s="1" t="str">
        <f t="shared" si="74"/>
        <v/>
      </c>
      <c r="N287" s="1">
        <f t="shared" si="71"/>
        <v>0</v>
      </c>
    </row>
    <row r="288" spans="2:14" x14ac:dyDescent="0.2">
      <c r="B288" s="5"/>
      <c r="C288" s="6"/>
      <c r="D288" s="7"/>
      <c r="E288" s="7"/>
      <c r="F288" s="7"/>
      <c r="G288" s="7"/>
      <c r="H288" s="7"/>
      <c r="I288" s="8"/>
      <c r="J288" s="1" t="b">
        <f t="shared" si="70"/>
        <v>0</v>
      </c>
      <c r="K288" s="1" t="str">
        <f t="shared" si="72"/>
        <v/>
      </c>
      <c r="L288" s="1" t="str">
        <f t="shared" si="73"/>
        <v/>
      </c>
      <c r="M288" s="1" t="str">
        <f t="shared" si="74"/>
        <v/>
      </c>
      <c r="N288" s="1">
        <f t="shared" si="71"/>
        <v>0</v>
      </c>
    </row>
    <row r="289" spans="2:14" x14ac:dyDescent="0.2">
      <c r="B289" s="5"/>
      <c r="C289" s="6"/>
      <c r="D289" s="7"/>
      <c r="E289" s="7"/>
      <c r="F289" s="7"/>
      <c r="G289" s="7"/>
      <c r="H289" s="7"/>
      <c r="I289" s="8"/>
      <c r="J289" s="1" t="b">
        <f t="shared" si="70"/>
        <v>0</v>
      </c>
      <c r="K289" s="1" t="str">
        <f t="shared" si="72"/>
        <v/>
      </c>
      <c r="L289" s="1" t="str">
        <f t="shared" si="73"/>
        <v/>
      </c>
      <c r="M289" s="1" t="str">
        <f t="shared" si="74"/>
        <v/>
      </c>
      <c r="N289" s="1">
        <f t="shared" si="71"/>
        <v>0</v>
      </c>
    </row>
    <row r="290" spans="2:14" x14ac:dyDescent="0.2">
      <c r="B290" s="5"/>
      <c r="C290" s="6"/>
      <c r="D290" s="7"/>
      <c r="E290" s="7"/>
      <c r="F290" s="7"/>
      <c r="G290" s="7"/>
      <c r="H290" s="7"/>
      <c r="I290" s="8"/>
      <c r="J290" s="1" t="b">
        <f t="shared" si="70"/>
        <v>0</v>
      </c>
      <c r="K290" s="1" t="str">
        <f t="shared" si="72"/>
        <v/>
      </c>
      <c r="L290" s="1" t="str">
        <f t="shared" si="73"/>
        <v/>
      </c>
      <c r="M290" s="1" t="str">
        <f t="shared" si="74"/>
        <v/>
      </c>
      <c r="N290" s="1">
        <f t="shared" si="71"/>
        <v>0</v>
      </c>
    </row>
    <row r="291" spans="2:14" x14ac:dyDescent="0.2">
      <c r="B291" s="5"/>
      <c r="C291" s="6"/>
      <c r="D291" s="7"/>
      <c r="E291" s="7"/>
      <c r="F291" s="7"/>
      <c r="G291" s="7"/>
      <c r="H291" s="7"/>
      <c r="I291" s="8"/>
      <c r="J291" s="1" t="b">
        <f t="shared" si="70"/>
        <v>0</v>
      </c>
      <c r="K291" s="1" t="str">
        <f t="shared" si="72"/>
        <v/>
      </c>
      <c r="L291" s="1" t="str">
        <f t="shared" si="73"/>
        <v/>
      </c>
      <c r="M291" s="1" t="str">
        <f t="shared" si="74"/>
        <v/>
      </c>
      <c r="N291" s="1">
        <f t="shared" si="71"/>
        <v>0</v>
      </c>
    </row>
    <row r="292" spans="2:14" x14ac:dyDescent="0.2">
      <c r="B292" s="5"/>
      <c r="C292" s="6"/>
      <c r="D292" s="7"/>
      <c r="E292" s="7"/>
      <c r="F292" s="7"/>
      <c r="G292" s="7"/>
      <c r="H292" s="7"/>
      <c r="I292" s="8"/>
      <c r="J292" s="1" t="b">
        <f t="shared" si="70"/>
        <v>0</v>
      </c>
      <c r="K292" s="1" t="str">
        <f t="shared" si="72"/>
        <v/>
      </c>
      <c r="L292" s="1" t="str">
        <f t="shared" si="73"/>
        <v/>
      </c>
      <c r="M292" s="1" t="str">
        <f t="shared" si="74"/>
        <v/>
      </c>
      <c r="N292" s="1">
        <f t="shared" si="71"/>
        <v>0</v>
      </c>
    </row>
    <row r="293" spans="2:14" x14ac:dyDescent="0.2">
      <c r="B293" s="5"/>
      <c r="C293" s="6"/>
      <c r="D293" s="7"/>
      <c r="E293" s="7"/>
      <c r="F293" s="7"/>
      <c r="G293" s="7"/>
      <c r="H293" s="7"/>
      <c r="I293" s="8"/>
      <c r="J293" s="1" t="b">
        <f t="shared" si="70"/>
        <v>0</v>
      </c>
      <c r="K293" s="1" t="str">
        <f t="shared" si="72"/>
        <v/>
      </c>
      <c r="L293" s="1" t="str">
        <f t="shared" si="73"/>
        <v/>
      </c>
      <c r="M293" s="1" t="str">
        <f t="shared" si="74"/>
        <v/>
      </c>
      <c r="N293" s="1">
        <f t="shared" si="71"/>
        <v>0</v>
      </c>
    </row>
    <row r="294" spans="2:14" x14ac:dyDescent="0.2">
      <c r="B294" s="5"/>
      <c r="C294" s="6"/>
      <c r="D294" s="7"/>
      <c r="E294" s="7"/>
      <c r="F294" s="7"/>
      <c r="G294" s="7"/>
      <c r="H294" s="7"/>
      <c r="I294" s="8"/>
      <c r="J294" s="1" t="b">
        <f t="shared" si="70"/>
        <v>0</v>
      </c>
      <c r="K294" s="1" t="str">
        <f t="shared" si="72"/>
        <v/>
      </c>
      <c r="L294" s="1" t="str">
        <f t="shared" si="73"/>
        <v/>
      </c>
      <c r="M294" s="1" t="str">
        <f t="shared" si="74"/>
        <v/>
      </c>
      <c r="N294" s="1">
        <f t="shared" si="71"/>
        <v>0</v>
      </c>
    </row>
    <row r="295" spans="2:14" x14ac:dyDescent="0.2">
      <c r="B295" s="5"/>
      <c r="C295" s="6"/>
      <c r="D295" s="7"/>
      <c r="E295" s="7"/>
      <c r="F295" s="7"/>
      <c r="G295" s="7"/>
      <c r="H295" s="7"/>
      <c r="I295" s="8"/>
      <c r="J295" s="1" t="b">
        <f t="shared" si="70"/>
        <v>0</v>
      </c>
      <c r="K295" s="1" t="str">
        <f t="shared" si="72"/>
        <v/>
      </c>
      <c r="L295" s="1" t="str">
        <f t="shared" si="73"/>
        <v/>
      </c>
      <c r="M295" s="1" t="str">
        <f t="shared" si="74"/>
        <v/>
      </c>
      <c r="N295" s="1">
        <f t="shared" si="71"/>
        <v>0</v>
      </c>
    </row>
    <row r="296" spans="2:14" x14ac:dyDescent="0.2">
      <c r="B296" s="5"/>
      <c r="C296" s="6"/>
      <c r="D296" s="7"/>
      <c r="E296" s="7"/>
      <c r="F296" s="7"/>
      <c r="G296" s="7"/>
      <c r="H296" s="7"/>
      <c r="I296" s="8"/>
      <c r="J296" s="1" t="b">
        <f t="shared" si="70"/>
        <v>0</v>
      </c>
      <c r="K296" s="1" t="str">
        <f t="shared" si="72"/>
        <v/>
      </c>
      <c r="L296" s="1" t="str">
        <f t="shared" si="73"/>
        <v/>
      </c>
      <c r="M296" s="1" t="str">
        <f t="shared" si="74"/>
        <v/>
      </c>
      <c r="N296" s="1">
        <f t="shared" si="71"/>
        <v>0</v>
      </c>
    </row>
    <row r="297" spans="2:14" x14ac:dyDescent="0.2">
      <c r="B297" s="5"/>
      <c r="C297" s="6"/>
      <c r="D297" s="7"/>
      <c r="E297" s="7"/>
      <c r="F297" s="7"/>
      <c r="G297" s="7"/>
      <c r="H297" s="7"/>
      <c r="I297" s="8"/>
      <c r="J297" s="1" t="b">
        <f t="shared" si="70"/>
        <v>0</v>
      </c>
      <c r="K297" s="1" t="str">
        <f t="shared" si="72"/>
        <v/>
      </c>
      <c r="L297" s="1" t="str">
        <f t="shared" si="73"/>
        <v/>
      </c>
      <c r="M297" s="1" t="str">
        <f t="shared" si="74"/>
        <v/>
      </c>
      <c r="N297" s="1">
        <f t="shared" si="71"/>
        <v>0</v>
      </c>
    </row>
    <row r="298" spans="2:14" x14ac:dyDescent="0.2">
      <c r="B298" s="5"/>
      <c r="C298" s="6"/>
      <c r="D298" s="7"/>
      <c r="E298" s="7"/>
      <c r="F298" s="7"/>
      <c r="G298" s="7"/>
      <c r="H298" s="7"/>
      <c r="I298" s="8"/>
      <c r="J298" s="1" t="b">
        <f t="shared" si="70"/>
        <v>0</v>
      </c>
      <c r="K298" s="1" t="str">
        <f t="shared" si="72"/>
        <v/>
      </c>
      <c r="L298" s="1" t="str">
        <f t="shared" si="73"/>
        <v/>
      </c>
      <c r="M298" s="1" t="str">
        <f t="shared" si="74"/>
        <v/>
      </c>
      <c r="N298" s="1">
        <f t="shared" si="71"/>
        <v>0</v>
      </c>
    </row>
    <row r="299" spans="2:14" x14ac:dyDescent="0.2">
      <c r="B299" s="5"/>
      <c r="C299" s="6"/>
      <c r="D299" s="7"/>
      <c r="E299" s="7"/>
      <c r="F299" s="7"/>
      <c r="G299" s="7"/>
      <c r="H299" s="7"/>
      <c r="I299" s="8"/>
      <c r="J299" s="1" t="b">
        <f t="shared" si="70"/>
        <v>0</v>
      </c>
      <c r="K299" s="1" t="str">
        <f t="shared" si="72"/>
        <v/>
      </c>
      <c r="L299" s="1" t="str">
        <f t="shared" si="73"/>
        <v/>
      </c>
      <c r="M299" s="1" t="str">
        <f t="shared" si="74"/>
        <v/>
      </c>
      <c r="N299" s="1">
        <f t="shared" si="71"/>
        <v>0</v>
      </c>
    </row>
    <row r="300" spans="2:14" x14ac:dyDescent="0.2">
      <c r="B300" s="5"/>
      <c r="C300" s="6"/>
      <c r="D300" s="7"/>
      <c r="E300" s="7"/>
      <c r="F300" s="7"/>
      <c r="G300" s="7"/>
      <c r="H300" s="7"/>
      <c r="I300" s="8"/>
      <c r="J300" s="1" t="b">
        <f t="shared" si="70"/>
        <v>0</v>
      </c>
      <c r="K300" s="1" t="str">
        <f t="shared" si="72"/>
        <v/>
      </c>
      <c r="L300" s="1" t="str">
        <f t="shared" si="73"/>
        <v/>
      </c>
      <c r="M300" s="1" t="str">
        <f t="shared" si="74"/>
        <v/>
      </c>
      <c r="N300" s="1">
        <f t="shared" si="71"/>
        <v>0</v>
      </c>
    </row>
    <row r="301" spans="2:14" x14ac:dyDescent="0.2">
      <c r="B301" s="5"/>
      <c r="C301" s="6"/>
      <c r="D301" s="7"/>
      <c r="E301" s="7"/>
      <c r="F301" s="7"/>
      <c r="G301" s="7"/>
      <c r="H301" s="7"/>
      <c r="I301" s="8"/>
      <c r="J301" s="1" t="b">
        <f t="shared" si="70"/>
        <v>0</v>
      </c>
      <c r="K301" s="1" t="str">
        <f t="shared" si="72"/>
        <v/>
      </c>
      <c r="L301" s="1" t="str">
        <f t="shared" si="73"/>
        <v/>
      </c>
      <c r="M301" s="1" t="str">
        <f t="shared" si="74"/>
        <v/>
      </c>
      <c r="N301" s="1">
        <f t="shared" si="71"/>
        <v>0</v>
      </c>
    </row>
    <row r="302" spans="2:14" x14ac:dyDescent="0.2">
      <c r="B302" s="5"/>
      <c r="C302" s="6"/>
      <c r="D302" s="7"/>
      <c r="E302" s="7"/>
      <c r="F302" s="7"/>
      <c r="G302" s="7"/>
      <c r="H302" s="7"/>
      <c r="I302" s="8"/>
      <c r="J302" s="1" t="b">
        <f t="shared" si="70"/>
        <v>0</v>
      </c>
      <c r="K302" s="1" t="str">
        <f t="shared" si="72"/>
        <v/>
      </c>
      <c r="L302" s="1" t="str">
        <f t="shared" si="73"/>
        <v/>
      </c>
      <c r="M302" s="1" t="str">
        <f t="shared" si="74"/>
        <v/>
      </c>
      <c r="N302" s="1">
        <f t="shared" si="71"/>
        <v>0</v>
      </c>
    </row>
    <row r="303" spans="2:14" x14ac:dyDescent="0.2">
      <c r="B303" s="5"/>
      <c r="C303" s="6"/>
      <c r="D303" s="7"/>
      <c r="E303" s="7"/>
      <c r="F303" s="7"/>
      <c r="G303" s="7"/>
      <c r="H303" s="7"/>
      <c r="I303" s="8"/>
      <c r="J303" s="1" t="b">
        <f t="shared" si="70"/>
        <v>0</v>
      </c>
      <c r="K303" s="1" t="str">
        <f t="shared" si="72"/>
        <v/>
      </c>
      <c r="L303" s="1" t="str">
        <f t="shared" si="73"/>
        <v/>
      </c>
      <c r="M303" s="1" t="str">
        <f t="shared" si="74"/>
        <v/>
      </c>
      <c r="N303" s="1">
        <f t="shared" si="71"/>
        <v>0</v>
      </c>
    </row>
    <row r="304" spans="2:14" x14ac:dyDescent="0.2">
      <c r="B304" s="5"/>
      <c r="C304" s="6"/>
      <c r="D304" s="7"/>
      <c r="E304" s="7"/>
      <c r="F304" s="7"/>
      <c r="G304" s="7"/>
      <c r="H304" s="7"/>
      <c r="I304" s="8"/>
      <c r="J304" s="1" t="b">
        <f t="shared" si="70"/>
        <v>0</v>
      </c>
      <c r="K304" s="1" t="str">
        <f t="shared" si="72"/>
        <v/>
      </c>
      <c r="L304" s="1" t="str">
        <f t="shared" si="73"/>
        <v/>
      </c>
      <c r="M304" s="1" t="str">
        <f t="shared" si="74"/>
        <v/>
      </c>
      <c r="N304" s="1">
        <f t="shared" si="71"/>
        <v>0</v>
      </c>
    </row>
    <row r="305" spans="2:14" x14ac:dyDescent="0.2">
      <c r="B305" s="5"/>
      <c r="C305" s="6"/>
      <c r="D305" s="7"/>
      <c r="E305" s="7"/>
      <c r="F305" s="7"/>
      <c r="G305" s="7"/>
      <c r="H305" s="7"/>
      <c r="I305" s="8"/>
      <c r="J305" s="1" t="b">
        <f t="shared" si="70"/>
        <v>0</v>
      </c>
      <c r="K305" s="1" t="str">
        <f t="shared" si="72"/>
        <v/>
      </c>
      <c r="L305" s="1" t="str">
        <f t="shared" si="73"/>
        <v/>
      </c>
      <c r="M305" s="1" t="str">
        <f t="shared" si="74"/>
        <v/>
      </c>
      <c r="N305" s="1">
        <f t="shared" si="71"/>
        <v>0</v>
      </c>
    </row>
    <row r="306" spans="2:14" x14ac:dyDescent="0.2">
      <c r="B306" s="5"/>
      <c r="C306" s="6"/>
      <c r="D306" s="7"/>
      <c r="E306" s="7"/>
      <c r="F306" s="7"/>
      <c r="G306" s="7"/>
      <c r="H306" s="7"/>
      <c r="I306" s="8"/>
      <c r="J306" s="1" t="b">
        <f t="shared" si="70"/>
        <v>0</v>
      </c>
      <c r="K306" s="1" t="str">
        <f t="shared" si="72"/>
        <v/>
      </c>
      <c r="L306" s="1" t="str">
        <f t="shared" si="73"/>
        <v/>
      </c>
      <c r="M306" s="1" t="str">
        <f t="shared" si="74"/>
        <v/>
      </c>
      <c r="N306" s="1">
        <f t="shared" ref="N306:N369" si="75">SUM(L306:M306)</f>
        <v>0</v>
      </c>
    </row>
    <row r="307" spans="2:14" x14ac:dyDescent="0.2">
      <c r="B307" s="5"/>
      <c r="C307" s="6"/>
      <c r="D307" s="7"/>
      <c r="E307" s="7"/>
      <c r="F307" s="7"/>
      <c r="G307" s="7"/>
      <c r="H307" s="7"/>
      <c r="I307" s="8"/>
      <c r="J307" s="1" t="b">
        <f t="shared" si="70"/>
        <v>0</v>
      </c>
      <c r="K307" s="1" t="str">
        <f t="shared" si="72"/>
        <v/>
      </c>
      <c r="L307" s="1" t="str">
        <f t="shared" si="73"/>
        <v/>
      </c>
      <c r="M307" s="1" t="str">
        <f t="shared" si="74"/>
        <v/>
      </c>
      <c r="N307" s="1">
        <f t="shared" si="75"/>
        <v>0</v>
      </c>
    </row>
    <row r="308" spans="2:14" x14ac:dyDescent="0.2">
      <c r="B308" s="5"/>
      <c r="C308" s="6"/>
      <c r="D308" s="7"/>
      <c r="E308" s="7"/>
      <c r="F308" s="7"/>
      <c r="G308" s="7"/>
      <c r="H308" s="7"/>
      <c r="I308" s="8"/>
      <c r="J308" s="1" t="b">
        <f t="shared" si="70"/>
        <v>0</v>
      </c>
      <c r="K308" s="1" t="str">
        <f t="shared" si="72"/>
        <v/>
      </c>
      <c r="L308" s="1" t="str">
        <f t="shared" si="73"/>
        <v/>
      </c>
      <c r="M308" s="1" t="str">
        <f t="shared" si="74"/>
        <v/>
      </c>
      <c r="N308" s="1">
        <f t="shared" si="75"/>
        <v>0</v>
      </c>
    </row>
    <row r="309" spans="2:14" x14ac:dyDescent="0.2">
      <c r="B309" s="5"/>
      <c r="C309" s="6"/>
      <c r="D309" s="7"/>
      <c r="E309" s="7"/>
      <c r="F309" s="7"/>
      <c r="G309" s="7"/>
      <c r="H309" s="7"/>
      <c r="I309" s="8"/>
      <c r="J309" s="1" t="b">
        <f t="shared" si="70"/>
        <v>0</v>
      </c>
      <c r="K309" s="1" t="str">
        <f t="shared" si="72"/>
        <v/>
      </c>
      <c r="L309" s="1" t="str">
        <f t="shared" si="73"/>
        <v/>
      </c>
      <c r="M309" s="1" t="str">
        <f t="shared" si="74"/>
        <v/>
      </c>
      <c r="N309" s="1">
        <f t="shared" si="75"/>
        <v>0</v>
      </c>
    </row>
    <row r="310" spans="2:14" x14ac:dyDescent="0.2">
      <c r="B310" s="5"/>
      <c r="C310" s="6"/>
      <c r="D310" s="7"/>
      <c r="E310" s="7"/>
      <c r="F310" s="7"/>
      <c r="G310" s="7"/>
      <c r="H310" s="7"/>
      <c r="I310" s="8"/>
      <c r="J310" s="1" t="b">
        <f t="shared" si="70"/>
        <v>0</v>
      </c>
      <c r="K310" s="1" t="str">
        <f t="shared" si="72"/>
        <v/>
      </c>
      <c r="L310" s="1" t="str">
        <f t="shared" si="73"/>
        <v/>
      </c>
      <c r="M310" s="1" t="str">
        <f t="shared" si="74"/>
        <v/>
      </c>
      <c r="N310" s="1">
        <f t="shared" si="75"/>
        <v>0</v>
      </c>
    </row>
    <row r="311" spans="2:14" x14ac:dyDescent="0.2">
      <c r="B311" s="5"/>
      <c r="C311" s="6"/>
      <c r="D311" s="7"/>
      <c r="E311" s="7"/>
      <c r="F311" s="7"/>
      <c r="G311" s="7"/>
      <c r="H311" s="7"/>
      <c r="I311" s="8"/>
      <c r="J311" s="1" t="b">
        <f t="shared" si="70"/>
        <v>0</v>
      </c>
      <c r="K311" s="1" t="str">
        <f t="shared" si="72"/>
        <v/>
      </c>
      <c r="L311" s="1" t="str">
        <f t="shared" si="73"/>
        <v/>
      </c>
      <c r="M311" s="1" t="str">
        <f t="shared" si="74"/>
        <v/>
      </c>
      <c r="N311" s="1">
        <f t="shared" si="75"/>
        <v>0</v>
      </c>
    </row>
    <row r="312" spans="2:14" x14ac:dyDescent="0.2">
      <c r="B312" s="5"/>
      <c r="C312" s="6"/>
      <c r="D312" s="7"/>
      <c r="E312" s="7"/>
      <c r="F312" s="7"/>
      <c r="G312" s="7"/>
      <c r="H312" s="7"/>
      <c r="I312" s="8"/>
      <c r="J312" s="1" t="b">
        <f t="shared" si="70"/>
        <v>0</v>
      </c>
      <c r="K312" s="1" t="str">
        <f t="shared" si="72"/>
        <v/>
      </c>
      <c r="L312" s="1" t="str">
        <f t="shared" si="73"/>
        <v/>
      </c>
      <c r="M312" s="1" t="str">
        <f t="shared" si="74"/>
        <v/>
      </c>
      <c r="N312" s="1">
        <f t="shared" si="75"/>
        <v>0</v>
      </c>
    </row>
    <row r="313" spans="2:14" x14ac:dyDescent="0.2">
      <c r="B313" s="5"/>
      <c r="C313" s="6"/>
      <c r="D313" s="7"/>
      <c r="E313" s="7"/>
      <c r="F313" s="7"/>
      <c r="G313" s="7"/>
      <c r="H313" s="7"/>
      <c r="I313" s="8"/>
      <c r="J313" s="1" t="b">
        <f t="shared" si="70"/>
        <v>0</v>
      </c>
      <c r="K313" s="1" t="str">
        <f t="shared" si="72"/>
        <v/>
      </c>
      <c r="L313" s="1" t="str">
        <f t="shared" si="73"/>
        <v/>
      </c>
      <c r="M313" s="1" t="str">
        <f t="shared" si="74"/>
        <v/>
      </c>
      <c r="N313" s="1">
        <f t="shared" si="75"/>
        <v>0</v>
      </c>
    </row>
    <row r="314" spans="2:14" x14ac:dyDescent="0.2">
      <c r="B314" s="5"/>
      <c r="C314" s="6"/>
      <c r="D314" s="7"/>
      <c r="E314" s="7"/>
      <c r="F314" s="7"/>
      <c r="G314" s="7"/>
      <c r="H314" s="7"/>
      <c r="I314" s="8"/>
      <c r="J314" s="1" t="b">
        <f t="shared" si="70"/>
        <v>0</v>
      </c>
      <c r="K314" s="1" t="str">
        <f t="shared" si="72"/>
        <v/>
      </c>
      <c r="L314" s="1" t="str">
        <f t="shared" si="73"/>
        <v/>
      </c>
      <c r="M314" s="1" t="str">
        <f t="shared" si="74"/>
        <v/>
      </c>
      <c r="N314" s="1">
        <f t="shared" si="75"/>
        <v>0</v>
      </c>
    </row>
    <row r="315" spans="2:14" x14ac:dyDescent="0.2">
      <c r="B315" s="5"/>
      <c r="C315" s="6"/>
      <c r="D315" s="7"/>
      <c r="E315" s="7"/>
      <c r="F315" s="7"/>
      <c r="G315" s="7"/>
      <c r="H315" s="7"/>
      <c r="I315" s="8"/>
      <c r="J315" s="1" t="b">
        <f t="shared" si="70"/>
        <v>0</v>
      </c>
      <c r="K315" s="1" t="str">
        <f t="shared" si="72"/>
        <v/>
      </c>
      <c r="L315" s="1" t="str">
        <f t="shared" si="73"/>
        <v/>
      </c>
      <c r="M315" s="1" t="str">
        <f t="shared" si="74"/>
        <v/>
      </c>
      <c r="N315" s="1">
        <f t="shared" si="75"/>
        <v>0</v>
      </c>
    </row>
    <row r="316" spans="2:14" x14ac:dyDescent="0.2">
      <c r="B316" s="5"/>
      <c r="C316" s="6"/>
      <c r="D316" s="7"/>
      <c r="E316" s="7"/>
      <c r="F316" s="7"/>
      <c r="G316" s="7"/>
      <c r="H316" s="7"/>
      <c r="I316" s="8"/>
      <c r="J316" s="1" t="b">
        <f t="shared" si="70"/>
        <v>0</v>
      </c>
      <c r="K316" s="1" t="str">
        <f t="shared" si="72"/>
        <v/>
      </c>
      <c r="L316" s="1" t="str">
        <f t="shared" si="73"/>
        <v/>
      </c>
      <c r="M316" s="1" t="str">
        <f t="shared" si="74"/>
        <v/>
      </c>
      <c r="N316" s="1">
        <f t="shared" si="75"/>
        <v>0</v>
      </c>
    </row>
    <row r="317" spans="2:14" x14ac:dyDescent="0.2">
      <c r="B317" s="5"/>
      <c r="C317" s="6"/>
      <c r="D317" s="7"/>
      <c r="E317" s="7"/>
      <c r="F317" s="7"/>
      <c r="G317" s="7"/>
      <c r="H317" s="7"/>
      <c r="I317" s="8"/>
      <c r="J317" s="1" t="b">
        <f t="shared" si="70"/>
        <v>0</v>
      </c>
      <c r="K317" s="1" t="str">
        <f t="shared" si="72"/>
        <v/>
      </c>
      <c r="L317" s="1" t="str">
        <f t="shared" si="73"/>
        <v/>
      </c>
      <c r="M317" s="1" t="str">
        <f t="shared" si="74"/>
        <v/>
      </c>
      <c r="N317" s="1">
        <f t="shared" si="75"/>
        <v>0</v>
      </c>
    </row>
    <row r="318" spans="2:14" x14ac:dyDescent="0.2">
      <c r="B318" s="5"/>
      <c r="C318" s="6"/>
      <c r="D318" s="7"/>
      <c r="E318" s="7"/>
      <c r="F318" s="7"/>
      <c r="G318" s="7"/>
      <c r="H318" s="7"/>
      <c r="I318" s="8"/>
      <c r="J318" s="1" t="b">
        <f t="shared" si="70"/>
        <v>0</v>
      </c>
      <c r="K318" s="1" t="str">
        <f t="shared" si="72"/>
        <v/>
      </c>
      <c r="L318" s="1" t="str">
        <f t="shared" si="73"/>
        <v/>
      </c>
      <c r="M318" s="1" t="str">
        <f t="shared" si="74"/>
        <v/>
      </c>
      <c r="N318" s="1">
        <f t="shared" si="75"/>
        <v>0</v>
      </c>
    </row>
    <row r="319" spans="2:14" x14ac:dyDescent="0.2">
      <c r="B319" s="5"/>
      <c r="C319" s="6"/>
      <c r="D319" s="7"/>
      <c r="E319" s="7"/>
      <c r="F319" s="7"/>
      <c r="G319" s="7"/>
      <c r="H319" s="7"/>
      <c r="I319" s="8"/>
      <c r="J319" s="1" t="b">
        <f t="shared" si="70"/>
        <v>0</v>
      </c>
      <c r="K319" s="1" t="str">
        <f t="shared" si="72"/>
        <v/>
      </c>
      <c r="L319" s="1" t="str">
        <f t="shared" si="73"/>
        <v/>
      </c>
      <c r="M319" s="1" t="str">
        <f t="shared" si="74"/>
        <v/>
      </c>
      <c r="N319" s="1">
        <f t="shared" si="75"/>
        <v>0</v>
      </c>
    </row>
    <row r="320" spans="2:14" x14ac:dyDescent="0.2">
      <c r="B320" s="5"/>
      <c r="C320" s="6"/>
      <c r="D320" s="7"/>
      <c r="E320" s="7"/>
      <c r="F320" s="7"/>
      <c r="G320" s="7"/>
      <c r="H320" s="7"/>
      <c r="I320" s="8"/>
      <c r="J320" s="1" t="b">
        <f t="shared" si="70"/>
        <v>0</v>
      </c>
      <c r="K320" s="1" t="str">
        <f t="shared" si="72"/>
        <v/>
      </c>
      <c r="L320" s="1" t="str">
        <f t="shared" si="73"/>
        <v/>
      </c>
      <c r="M320" s="1" t="str">
        <f t="shared" si="74"/>
        <v/>
      </c>
      <c r="N320" s="1">
        <f t="shared" si="75"/>
        <v>0</v>
      </c>
    </row>
    <row r="321" spans="2:14" x14ac:dyDescent="0.2">
      <c r="B321" s="5"/>
      <c r="C321" s="6"/>
      <c r="D321" s="7"/>
      <c r="E321" s="7"/>
      <c r="F321" s="7"/>
      <c r="G321" s="7"/>
      <c r="H321" s="7"/>
      <c r="I321" s="8"/>
      <c r="J321" s="1" t="b">
        <f t="shared" si="70"/>
        <v>0</v>
      </c>
      <c r="K321" s="1" t="str">
        <f t="shared" si="72"/>
        <v/>
      </c>
      <c r="L321" s="1" t="str">
        <f t="shared" si="73"/>
        <v/>
      </c>
      <c r="M321" s="1" t="str">
        <f t="shared" si="74"/>
        <v/>
      </c>
      <c r="N321" s="1">
        <f t="shared" si="75"/>
        <v>0</v>
      </c>
    </row>
    <row r="322" spans="2:14" x14ac:dyDescent="0.2">
      <c r="B322" s="5"/>
      <c r="C322" s="6"/>
      <c r="D322" s="7"/>
      <c r="E322" s="7"/>
      <c r="F322" s="7"/>
      <c r="G322" s="7"/>
      <c r="H322" s="7"/>
      <c r="I322" s="8"/>
      <c r="J322" s="1" t="b">
        <f t="shared" si="70"/>
        <v>0</v>
      </c>
      <c r="K322" s="1" t="str">
        <f t="shared" si="72"/>
        <v/>
      </c>
      <c r="L322" s="1" t="str">
        <f t="shared" si="73"/>
        <v/>
      </c>
      <c r="M322" s="1" t="str">
        <f t="shared" si="74"/>
        <v/>
      </c>
      <c r="N322" s="1">
        <f t="shared" si="75"/>
        <v>0</v>
      </c>
    </row>
    <row r="323" spans="2:14" x14ac:dyDescent="0.2">
      <c r="B323" s="5"/>
      <c r="C323" s="6"/>
      <c r="D323" s="7"/>
      <c r="E323" s="7"/>
      <c r="F323" s="7"/>
      <c r="G323" s="7"/>
      <c r="H323" s="7"/>
      <c r="I323" s="8"/>
      <c r="J323" s="1" t="b">
        <f t="shared" si="70"/>
        <v>0</v>
      </c>
      <c r="K323" s="1" t="str">
        <f t="shared" si="72"/>
        <v/>
      </c>
      <c r="L323" s="1" t="str">
        <f t="shared" si="73"/>
        <v/>
      </c>
      <c r="M323" s="1" t="str">
        <f t="shared" si="74"/>
        <v/>
      </c>
      <c r="N323" s="1">
        <f t="shared" si="75"/>
        <v>0</v>
      </c>
    </row>
    <row r="324" spans="2:14" x14ac:dyDescent="0.2">
      <c r="B324" s="5"/>
      <c r="C324" s="6"/>
      <c r="D324" s="7"/>
      <c r="E324" s="7"/>
      <c r="F324" s="7"/>
      <c r="G324" s="7"/>
      <c r="H324" s="7"/>
      <c r="I324" s="8"/>
      <c r="J324" s="1" t="b">
        <f t="shared" si="70"/>
        <v>0</v>
      </c>
      <c r="K324" s="1" t="str">
        <f t="shared" si="72"/>
        <v/>
      </c>
      <c r="L324" s="1" t="str">
        <f t="shared" si="73"/>
        <v/>
      </c>
      <c r="M324" s="1" t="str">
        <f t="shared" si="74"/>
        <v/>
      </c>
      <c r="N324" s="1">
        <f t="shared" si="75"/>
        <v>0</v>
      </c>
    </row>
    <row r="325" spans="2:14" x14ac:dyDescent="0.2">
      <c r="B325" s="5"/>
      <c r="C325" s="6"/>
      <c r="D325" s="7"/>
      <c r="E325" s="7"/>
      <c r="F325" s="7"/>
      <c r="G325" s="7"/>
      <c r="H325" s="7"/>
      <c r="I325" s="8"/>
      <c r="J325" s="1" t="b">
        <f t="shared" si="70"/>
        <v>0</v>
      </c>
      <c r="K325" s="1" t="str">
        <f t="shared" si="72"/>
        <v/>
      </c>
      <c r="L325" s="1" t="str">
        <f t="shared" si="73"/>
        <v/>
      </c>
      <c r="M325" s="1" t="str">
        <f t="shared" si="74"/>
        <v/>
      </c>
      <c r="N325" s="1">
        <f t="shared" si="75"/>
        <v>0</v>
      </c>
    </row>
    <row r="326" spans="2:14" x14ac:dyDescent="0.2">
      <c r="B326" s="5"/>
      <c r="C326" s="6"/>
      <c r="D326" s="7"/>
      <c r="E326" s="7"/>
      <c r="F326" s="7"/>
      <c r="G326" s="7"/>
      <c r="H326" s="7"/>
      <c r="I326" s="8"/>
      <c r="J326" s="1" t="b">
        <f t="shared" ref="J326:J389" si="76">ISNUMBER(FIND("?",I326))</f>
        <v>0</v>
      </c>
      <c r="K326" s="1" t="str">
        <f t="shared" si="72"/>
        <v/>
      </c>
      <c r="L326" s="1" t="str">
        <f t="shared" si="73"/>
        <v/>
      </c>
      <c r="M326" s="1" t="str">
        <f t="shared" si="74"/>
        <v/>
      </c>
      <c r="N326" s="1">
        <f t="shared" si="75"/>
        <v>0</v>
      </c>
    </row>
    <row r="327" spans="2:14" x14ac:dyDescent="0.2">
      <c r="B327" s="5"/>
      <c r="C327" s="6"/>
      <c r="D327" s="7"/>
      <c r="E327" s="7"/>
      <c r="F327" s="7"/>
      <c r="G327" s="7"/>
      <c r="H327" s="7"/>
      <c r="I327" s="8"/>
      <c r="J327" s="1" t="b">
        <f t="shared" si="76"/>
        <v>0</v>
      </c>
      <c r="K327" s="1" t="str">
        <f t="shared" ref="K327:K390" si="77">IF(J327=TRUE, CONCATENATE(H327,"Q"),"")</f>
        <v/>
      </c>
      <c r="L327" s="1" t="str">
        <f t="shared" ref="L327:L390" si="78">IF(K327="S1Q",1,"")</f>
        <v/>
      </c>
      <c r="M327" s="1" t="str">
        <f t="shared" ref="M327:M390" si="79">IF(K327="S2Q",1,"")</f>
        <v/>
      </c>
      <c r="N327" s="1">
        <f t="shared" si="75"/>
        <v>0</v>
      </c>
    </row>
    <row r="328" spans="2:14" x14ac:dyDescent="0.2">
      <c r="B328" s="5"/>
      <c r="C328" s="6"/>
      <c r="D328" s="7"/>
      <c r="E328" s="7"/>
      <c r="F328" s="7"/>
      <c r="G328" s="7"/>
      <c r="H328" s="7"/>
      <c r="I328" s="8"/>
      <c r="J328" s="1" t="b">
        <f t="shared" si="76"/>
        <v>0</v>
      </c>
      <c r="K328" s="1" t="str">
        <f t="shared" si="77"/>
        <v/>
      </c>
      <c r="L328" s="1" t="str">
        <f t="shared" si="78"/>
        <v/>
      </c>
      <c r="M328" s="1" t="str">
        <f t="shared" si="79"/>
        <v/>
      </c>
      <c r="N328" s="1">
        <f t="shared" si="75"/>
        <v>0</v>
      </c>
    </row>
    <row r="329" spans="2:14" x14ac:dyDescent="0.2">
      <c r="B329" s="5"/>
      <c r="C329" s="6"/>
      <c r="D329" s="7"/>
      <c r="E329" s="7"/>
      <c r="F329" s="7"/>
      <c r="G329" s="7"/>
      <c r="H329" s="7"/>
      <c r="I329" s="8"/>
      <c r="J329" s="1" t="b">
        <f t="shared" si="76"/>
        <v>0</v>
      </c>
      <c r="K329" s="1" t="str">
        <f t="shared" si="77"/>
        <v/>
      </c>
      <c r="L329" s="1" t="str">
        <f t="shared" si="78"/>
        <v/>
      </c>
      <c r="M329" s="1" t="str">
        <f t="shared" si="79"/>
        <v/>
      </c>
      <c r="N329" s="1">
        <f t="shared" si="75"/>
        <v>0</v>
      </c>
    </row>
    <row r="330" spans="2:14" x14ac:dyDescent="0.2">
      <c r="B330" s="5"/>
      <c r="C330" s="6"/>
      <c r="D330" s="7"/>
      <c r="E330" s="7"/>
      <c r="F330" s="7"/>
      <c r="G330" s="7"/>
      <c r="H330" s="7"/>
      <c r="I330" s="8"/>
      <c r="J330" s="1" t="b">
        <f t="shared" si="76"/>
        <v>0</v>
      </c>
      <c r="K330" s="1" t="str">
        <f t="shared" si="77"/>
        <v/>
      </c>
      <c r="L330" s="1" t="str">
        <f t="shared" si="78"/>
        <v/>
      </c>
      <c r="M330" s="1" t="str">
        <f t="shared" si="79"/>
        <v/>
      </c>
      <c r="N330" s="1">
        <f t="shared" si="75"/>
        <v>0</v>
      </c>
    </row>
    <row r="331" spans="2:14" x14ac:dyDescent="0.2">
      <c r="B331" s="5"/>
      <c r="C331" s="6"/>
      <c r="D331" s="7"/>
      <c r="E331" s="7"/>
      <c r="F331" s="7"/>
      <c r="G331" s="7"/>
      <c r="H331" s="7"/>
      <c r="I331" s="8"/>
      <c r="J331" s="1" t="b">
        <f t="shared" si="76"/>
        <v>0</v>
      </c>
      <c r="K331" s="1" t="str">
        <f t="shared" si="77"/>
        <v/>
      </c>
      <c r="L331" s="1" t="str">
        <f t="shared" si="78"/>
        <v/>
      </c>
      <c r="M331" s="1" t="str">
        <f t="shared" si="79"/>
        <v/>
      </c>
      <c r="N331" s="1">
        <f t="shared" si="75"/>
        <v>0</v>
      </c>
    </row>
    <row r="332" spans="2:14" x14ac:dyDescent="0.2">
      <c r="B332" s="5"/>
      <c r="C332" s="6"/>
      <c r="D332" s="7"/>
      <c r="E332" s="7"/>
      <c r="F332" s="7"/>
      <c r="G332" s="7"/>
      <c r="H332" s="7"/>
      <c r="I332" s="8"/>
      <c r="J332" s="1" t="b">
        <f t="shared" si="76"/>
        <v>0</v>
      </c>
      <c r="K332" s="1" t="str">
        <f t="shared" si="77"/>
        <v/>
      </c>
      <c r="L332" s="1" t="str">
        <f t="shared" si="78"/>
        <v/>
      </c>
      <c r="M332" s="1" t="str">
        <f t="shared" si="79"/>
        <v/>
      </c>
      <c r="N332" s="1">
        <f t="shared" si="75"/>
        <v>0</v>
      </c>
    </row>
    <row r="333" spans="2:14" x14ac:dyDescent="0.2">
      <c r="B333" s="5"/>
      <c r="C333" s="6"/>
      <c r="D333" s="7"/>
      <c r="E333" s="7"/>
      <c r="F333" s="7"/>
      <c r="G333" s="7"/>
      <c r="H333" s="7"/>
      <c r="I333" s="8"/>
      <c r="J333" s="1" t="b">
        <f t="shared" si="76"/>
        <v>0</v>
      </c>
      <c r="K333" s="1" t="str">
        <f t="shared" si="77"/>
        <v/>
      </c>
      <c r="L333" s="1" t="str">
        <f t="shared" si="78"/>
        <v/>
      </c>
      <c r="M333" s="1" t="str">
        <f t="shared" si="79"/>
        <v/>
      </c>
      <c r="N333" s="1">
        <f t="shared" si="75"/>
        <v>0</v>
      </c>
    </row>
    <row r="334" spans="2:14" x14ac:dyDescent="0.2">
      <c r="B334" s="5"/>
      <c r="C334" s="6"/>
      <c r="D334" s="7"/>
      <c r="E334" s="7"/>
      <c r="F334" s="7"/>
      <c r="G334" s="7"/>
      <c r="H334" s="7"/>
      <c r="I334" s="8"/>
      <c r="J334" s="1" t="b">
        <f t="shared" si="76"/>
        <v>0</v>
      </c>
      <c r="K334" s="1" t="str">
        <f t="shared" si="77"/>
        <v/>
      </c>
      <c r="L334" s="1" t="str">
        <f t="shared" si="78"/>
        <v/>
      </c>
      <c r="M334" s="1" t="str">
        <f t="shared" si="79"/>
        <v/>
      </c>
      <c r="N334" s="1">
        <f t="shared" si="75"/>
        <v>0</v>
      </c>
    </row>
    <row r="335" spans="2:14" x14ac:dyDescent="0.2">
      <c r="B335" s="5"/>
      <c r="C335" s="6"/>
      <c r="D335" s="7"/>
      <c r="E335" s="7"/>
      <c r="F335" s="7"/>
      <c r="G335" s="7"/>
      <c r="H335" s="7"/>
      <c r="I335" s="8"/>
      <c r="J335" s="1" t="b">
        <f t="shared" si="76"/>
        <v>0</v>
      </c>
      <c r="K335" s="1" t="str">
        <f t="shared" si="77"/>
        <v/>
      </c>
      <c r="L335" s="1" t="str">
        <f t="shared" si="78"/>
        <v/>
      </c>
      <c r="M335" s="1" t="str">
        <f t="shared" si="79"/>
        <v/>
      </c>
      <c r="N335" s="1">
        <f t="shared" si="75"/>
        <v>0</v>
      </c>
    </row>
    <row r="336" spans="2:14" x14ac:dyDescent="0.2">
      <c r="B336" s="5"/>
      <c r="C336" s="6"/>
      <c r="D336" s="7"/>
      <c r="E336" s="7"/>
      <c r="F336" s="7"/>
      <c r="G336" s="7"/>
      <c r="H336" s="7"/>
      <c r="I336" s="8"/>
      <c r="J336" s="1" t="b">
        <f t="shared" si="76"/>
        <v>0</v>
      </c>
      <c r="K336" s="1" t="str">
        <f t="shared" si="77"/>
        <v/>
      </c>
      <c r="L336" s="1" t="str">
        <f t="shared" si="78"/>
        <v/>
      </c>
      <c r="M336" s="1" t="str">
        <f t="shared" si="79"/>
        <v/>
      </c>
      <c r="N336" s="1">
        <f t="shared" si="75"/>
        <v>0</v>
      </c>
    </row>
    <row r="337" spans="2:14" x14ac:dyDescent="0.2">
      <c r="B337" s="5"/>
      <c r="C337" s="6"/>
      <c r="D337" s="7"/>
      <c r="E337" s="7"/>
      <c r="F337" s="7"/>
      <c r="G337" s="7"/>
      <c r="H337" s="7"/>
      <c r="I337" s="8"/>
      <c r="J337" s="1" t="b">
        <f t="shared" si="76"/>
        <v>0</v>
      </c>
      <c r="K337" s="1" t="str">
        <f t="shared" si="77"/>
        <v/>
      </c>
      <c r="L337" s="1" t="str">
        <f t="shared" si="78"/>
        <v/>
      </c>
      <c r="M337" s="1" t="str">
        <f t="shared" si="79"/>
        <v/>
      </c>
      <c r="N337" s="1">
        <f t="shared" si="75"/>
        <v>0</v>
      </c>
    </row>
    <row r="338" spans="2:14" x14ac:dyDescent="0.2">
      <c r="B338" s="5"/>
      <c r="C338" s="6"/>
      <c r="D338" s="7"/>
      <c r="E338" s="7"/>
      <c r="F338" s="7"/>
      <c r="G338" s="7"/>
      <c r="H338" s="7"/>
      <c r="I338" s="8"/>
      <c r="J338" s="1" t="b">
        <f t="shared" si="76"/>
        <v>0</v>
      </c>
      <c r="K338" s="1" t="str">
        <f t="shared" si="77"/>
        <v/>
      </c>
      <c r="L338" s="1" t="str">
        <f t="shared" si="78"/>
        <v/>
      </c>
      <c r="M338" s="1" t="str">
        <f t="shared" si="79"/>
        <v/>
      </c>
      <c r="N338" s="1">
        <f t="shared" si="75"/>
        <v>0</v>
      </c>
    </row>
    <row r="339" spans="2:14" x14ac:dyDescent="0.2">
      <c r="B339" s="5"/>
      <c r="C339" s="6"/>
      <c r="D339" s="7"/>
      <c r="E339" s="7"/>
      <c r="F339" s="7"/>
      <c r="G339" s="7"/>
      <c r="H339" s="7"/>
      <c r="I339" s="8"/>
      <c r="J339" s="1" t="b">
        <f t="shared" si="76"/>
        <v>0</v>
      </c>
      <c r="K339" s="1" t="str">
        <f t="shared" si="77"/>
        <v/>
      </c>
      <c r="L339" s="1" t="str">
        <f t="shared" si="78"/>
        <v/>
      </c>
      <c r="M339" s="1" t="str">
        <f t="shared" si="79"/>
        <v/>
      </c>
      <c r="N339" s="1">
        <f t="shared" si="75"/>
        <v>0</v>
      </c>
    </row>
    <row r="340" spans="2:14" x14ac:dyDescent="0.2">
      <c r="B340" s="5"/>
      <c r="C340" s="6"/>
      <c r="D340" s="7"/>
      <c r="E340" s="7"/>
      <c r="F340" s="7"/>
      <c r="G340" s="7"/>
      <c r="H340" s="7"/>
      <c r="I340" s="8"/>
      <c r="J340" s="1" t="b">
        <f t="shared" si="76"/>
        <v>0</v>
      </c>
      <c r="K340" s="1" t="str">
        <f t="shared" si="77"/>
        <v/>
      </c>
      <c r="L340" s="1" t="str">
        <f t="shared" si="78"/>
        <v/>
      </c>
      <c r="M340" s="1" t="str">
        <f t="shared" si="79"/>
        <v/>
      </c>
      <c r="N340" s="1">
        <f t="shared" si="75"/>
        <v>0</v>
      </c>
    </row>
    <row r="341" spans="2:14" x14ac:dyDescent="0.2">
      <c r="B341" s="5"/>
      <c r="C341" s="6"/>
      <c r="D341" s="7"/>
      <c r="E341" s="7"/>
      <c r="F341" s="7"/>
      <c r="G341" s="7"/>
      <c r="H341" s="7"/>
      <c r="I341" s="8"/>
      <c r="J341" s="1" t="b">
        <f t="shared" si="76"/>
        <v>0</v>
      </c>
      <c r="K341" s="1" t="str">
        <f t="shared" si="77"/>
        <v/>
      </c>
      <c r="L341" s="1" t="str">
        <f t="shared" si="78"/>
        <v/>
      </c>
      <c r="M341" s="1" t="str">
        <f t="shared" si="79"/>
        <v/>
      </c>
      <c r="N341" s="1">
        <f t="shared" si="75"/>
        <v>0</v>
      </c>
    </row>
    <row r="342" spans="2:14" x14ac:dyDescent="0.2">
      <c r="B342" s="5"/>
      <c r="C342" s="6"/>
      <c r="D342" s="7"/>
      <c r="E342" s="7"/>
      <c r="F342" s="7"/>
      <c r="G342" s="7"/>
      <c r="H342" s="7"/>
      <c r="I342" s="8"/>
      <c r="J342" s="1" t="b">
        <f t="shared" si="76"/>
        <v>0</v>
      </c>
      <c r="K342" s="1" t="str">
        <f t="shared" si="77"/>
        <v/>
      </c>
      <c r="L342" s="1" t="str">
        <f t="shared" si="78"/>
        <v/>
      </c>
      <c r="M342" s="1" t="str">
        <f t="shared" si="79"/>
        <v/>
      </c>
      <c r="N342" s="1">
        <f t="shared" si="75"/>
        <v>0</v>
      </c>
    </row>
    <row r="343" spans="2:14" x14ac:dyDescent="0.2">
      <c r="B343" s="5"/>
      <c r="C343" s="6"/>
      <c r="D343" s="7"/>
      <c r="E343" s="7"/>
      <c r="F343" s="7"/>
      <c r="G343" s="7"/>
      <c r="H343" s="7"/>
      <c r="I343" s="8"/>
      <c r="J343" s="1" t="b">
        <f t="shared" si="76"/>
        <v>0</v>
      </c>
      <c r="K343" s="1" t="str">
        <f t="shared" si="77"/>
        <v/>
      </c>
      <c r="L343" s="1" t="str">
        <f t="shared" si="78"/>
        <v/>
      </c>
      <c r="M343" s="1" t="str">
        <f t="shared" si="79"/>
        <v/>
      </c>
      <c r="N343" s="1">
        <f t="shared" si="75"/>
        <v>0</v>
      </c>
    </row>
    <row r="344" spans="2:14" x14ac:dyDescent="0.2">
      <c r="B344" s="5"/>
      <c r="C344" s="6"/>
      <c r="D344" s="7"/>
      <c r="E344" s="7"/>
      <c r="F344" s="7"/>
      <c r="G344" s="7"/>
      <c r="H344" s="7"/>
      <c r="I344" s="8"/>
      <c r="J344" s="1" t="b">
        <f t="shared" si="76"/>
        <v>0</v>
      </c>
      <c r="K344" s="1" t="str">
        <f t="shared" si="77"/>
        <v/>
      </c>
      <c r="L344" s="1" t="str">
        <f t="shared" si="78"/>
        <v/>
      </c>
      <c r="M344" s="1" t="str">
        <f t="shared" si="79"/>
        <v/>
      </c>
      <c r="N344" s="1">
        <f t="shared" si="75"/>
        <v>0</v>
      </c>
    </row>
    <row r="345" spans="2:14" x14ac:dyDescent="0.2">
      <c r="B345" s="5"/>
      <c r="C345" s="6"/>
      <c r="D345" s="7"/>
      <c r="E345" s="7"/>
      <c r="F345" s="7"/>
      <c r="G345" s="7"/>
      <c r="H345" s="7"/>
      <c r="I345" s="8"/>
      <c r="J345" s="1" t="b">
        <f t="shared" si="76"/>
        <v>0</v>
      </c>
      <c r="K345" s="1" t="str">
        <f t="shared" si="77"/>
        <v/>
      </c>
      <c r="L345" s="1" t="str">
        <f t="shared" si="78"/>
        <v/>
      </c>
      <c r="M345" s="1" t="str">
        <f t="shared" si="79"/>
        <v/>
      </c>
      <c r="N345" s="1">
        <f t="shared" si="75"/>
        <v>0</v>
      </c>
    </row>
    <row r="346" spans="2:14" x14ac:dyDescent="0.2">
      <c r="B346" s="5"/>
      <c r="C346" s="6"/>
      <c r="D346" s="7"/>
      <c r="E346" s="7"/>
      <c r="F346" s="7"/>
      <c r="G346" s="7"/>
      <c r="H346" s="7"/>
      <c r="I346" s="8"/>
      <c r="J346" s="1" t="b">
        <f t="shared" si="76"/>
        <v>0</v>
      </c>
      <c r="K346" s="1" t="str">
        <f t="shared" si="77"/>
        <v/>
      </c>
      <c r="L346" s="1" t="str">
        <f t="shared" si="78"/>
        <v/>
      </c>
      <c r="M346" s="1" t="str">
        <f t="shared" si="79"/>
        <v/>
      </c>
      <c r="N346" s="1">
        <f t="shared" si="75"/>
        <v>0</v>
      </c>
    </row>
    <row r="347" spans="2:14" x14ac:dyDescent="0.2">
      <c r="B347" s="5"/>
      <c r="C347" s="6"/>
      <c r="D347" s="7"/>
      <c r="E347" s="7"/>
      <c r="F347" s="7"/>
      <c r="G347" s="7"/>
      <c r="H347" s="7"/>
      <c r="I347" s="8"/>
      <c r="J347" s="1" t="b">
        <f t="shared" si="76"/>
        <v>0</v>
      </c>
      <c r="K347" s="1" t="str">
        <f t="shared" si="77"/>
        <v/>
      </c>
      <c r="L347" s="1" t="str">
        <f t="shared" si="78"/>
        <v/>
      </c>
      <c r="M347" s="1" t="str">
        <f t="shared" si="79"/>
        <v/>
      </c>
      <c r="N347" s="1">
        <f t="shared" si="75"/>
        <v>0</v>
      </c>
    </row>
    <row r="348" spans="2:14" x14ac:dyDescent="0.2">
      <c r="B348" s="5"/>
      <c r="C348" s="6"/>
      <c r="D348" s="7"/>
      <c r="E348" s="7"/>
      <c r="F348" s="7"/>
      <c r="G348" s="7"/>
      <c r="H348" s="7"/>
      <c r="I348" s="8"/>
      <c r="J348" s="1" t="b">
        <f t="shared" si="76"/>
        <v>0</v>
      </c>
      <c r="K348" s="1" t="str">
        <f t="shared" si="77"/>
        <v/>
      </c>
      <c r="L348" s="1" t="str">
        <f t="shared" si="78"/>
        <v/>
      </c>
      <c r="M348" s="1" t="str">
        <f t="shared" si="79"/>
        <v/>
      </c>
      <c r="N348" s="1">
        <f t="shared" si="75"/>
        <v>0</v>
      </c>
    </row>
    <row r="349" spans="2:14" x14ac:dyDescent="0.2">
      <c r="B349" s="5"/>
      <c r="C349" s="6"/>
      <c r="D349" s="7"/>
      <c r="E349" s="7"/>
      <c r="F349" s="7"/>
      <c r="G349" s="7"/>
      <c r="H349" s="7"/>
      <c r="I349" s="8"/>
      <c r="J349" s="1" t="b">
        <f t="shared" si="76"/>
        <v>0</v>
      </c>
      <c r="K349" s="1" t="str">
        <f t="shared" si="77"/>
        <v/>
      </c>
      <c r="L349" s="1" t="str">
        <f t="shared" si="78"/>
        <v/>
      </c>
      <c r="M349" s="1" t="str">
        <f t="shared" si="79"/>
        <v/>
      </c>
      <c r="N349" s="1">
        <f t="shared" si="75"/>
        <v>0</v>
      </c>
    </row>
    <row r="350" spans="2:14" x14ac:dyDescent="0.2">
      <c r="B350" s="5"/>
      <c r="C350" s="6"/>
      <c r="D350" s="7"/>
      <c r="E350" s="7"/>
      <c r="F350" s="7"/>
      <c r="G350" s="7"/>
      <c r="H350" s="7"/>
      <c r="I350" s="8"/>
      <c r="J350" s="1" t="b">
        <f t="shared" si="76"/>
        <v>0</v>
      </c>
      <c r="K350" s="1" t="str">
        <f t="shared" si="77"/>
        <v/>
      </c>
      <c r="L350" s="1" t="str">
        <f t="shared" si="78"/>
        <v/>
      </c>
      <c r="M350" s="1" t="str">
        <f t="shared" si="79"/>
        <v/>
      </c>
      <c r="N350" s="1">
        <f t="shared" si="75"/>
        <v>0</v>
      </c>
    </row>
    <row r="351" spans="2:14" x14ac:dyDescent="0.2">
      <c r="B351" s="5"/>
      <c r="C351" s="6"/>
      <c r="D351" s="7"/>
      <c r="E351" s="7"/>
      <c r="F351" s="7"/>
      <c r="G351" s="7"/>
      <c r="H351" s="7"/>
      <c r="I351" s="8"/>
      <c r="J351" s="1" t="b">
        <f t="shared" si="76"/>
        <v>0</v>
      </c>
      <c r="K351" s="1" t="str">
        <f t="shared" si="77"/>
        <v/>
      </c>
      <c r="L351" s="1" t="str">
        <f t="shared" si="78"/>
        <v/>
      </c>
      <c r="M351" s="1" t="str">
        <f t="shared" si="79"/>
        <v/>
      </c>
      <c r="N351" s="1">
        <f t="shared" si="75"/>
        <v>0</v>
      </c>
    </row>
    <row r="352" spans="2:14" x14ac:dyDescent="0.2">
      <c r="B352" s="5"/>
      <c r="C352" s="6"/>
      <c r="D352" s="7"/>
      <c r="E352" s="7"/>
      <c r="F352" s="7"/>
      <c r="G352" s="7"/>
      <c r="H352" s="7"/>
      <c r="I352" s="8"/>
      <c r="J352" s="1" t="b">
        <f t="shared" si="76"/>
        <v>0</v>
      </c>
      <c r="K352" s="1" t="str">
        <f t="shared" si="77"/>
        <v/>
      </c>
      <c r="L352" s="1" t="str">
        <f t="shared" si="78"/>
        <v/>
      </c>
      <c r="M352" s="1" t="str">
        <f t="shared" si="79"/>
        <v/>
      </c>
      <c r="N352" s="1">
        <f t="shared" si="75"/>
        <v>0</v>
      </c>
    </row>
    <row r="353" spans="2:14" x14ac:dyDescent="0.2">
      <c r="B353" s="5"/>
      <c r="C353" s="6"/>
      <c r="D353" s="7"/>
      <c r="E353" s="7"/>
      <c r="F353" s="7"/>
      <c r="G353" s="7"/>
      <c r="H353" s="7"/>
      <c r="I353" s="8"/>
      <c r="J353" s="1" t="b">
        <f t="shared" si="76"/>
        <v>0</v>
      </c>
      <c r="K353" s="1" t="str">
        <f t="shared" si="77"/>
        <v/>
      </c>
      <c r="L353" s="1" t="str">
        <f t="shared" si="78"/>
        <v/>
      </c>
      <c r="M353" s="1" t="str">
        <f t="shared" si="79"/>
        <v/>
      </c>
      <c r="N353" s="1">
        <f t="shared" si="75"/>
        <v>0</v>
      </c>
    </row>
    <row r="354" spans="2:14" x14ac:dyDescent="0.2">
      <c r="B354" s="5"/>
      <c r="C354" s="6"/>
      <c r="D354" s="7"/>
      <c r="E354" s="7"/>
      <c r="F354" s="7"/>
      <c r="G354" s="7"/>
      <c r="H354" s="7"/>
      <c r="I354" s="8"/>
      <c r="J354" s="1" t="b">
        <f t="shared" si="76"/>
        <v>0</v>
      </c>
      <c r="K354" s="1" t="str">
        <f t="shared" si="77"/>
        <v/>
      </c>
      <c r="L354" s="1" t="str">
        <f t="shared" si="78"/>
        <v/>
      </c>
      <c r="M354" s="1" t="str">
        <f t="shared" si="79"/>
        <v/>
      </c>
      <c r="N354" s="1">
        <f t="shared" si="75"/>
        <v>0</v>
      </c>
    </row>
    <row r="355" spans="2:14" x14ac:dyDescent="0.2">
      <c r="B355" s="5"/>
      <c r="C355" s="6"/>
      <c r="D355" s="7"/>
      <c r="E355" s="7"/>
      <c r="F355" s="7"/>
      <c r="G355" s="7"/>
      <c r="H355" s="7"/>
      <c r="I355" s="8"/>
      <c r="J355" s="1" t="b">
        <f t="shared" si="76"/>
        <v>0</v>
      </c>
      <c r="K355" s="1" t="str">
        <f t="shared" si="77"/>
        <v/>
      </c>
      <c r="L355" s="1" t="str">
        <f t="shared" si="78"/>
        <v/>
      </c>
      <c r="M355" s="1" t="str">
        <f t="shared" si="79"/>
        <v/>
      </c>
      <c r="N355" s="1">
        <f t="shared" si="75"/>
        <v>0</v>
      </c>
    </row>
    <row r="356" spans="2:14" x14ac:dyDescent="0.2">
      <c r="B356" s="5"/>
      <c r="C356" s="6"/>
      <c r="D356" s="7"/>
      <c r="E356" s="7"/>
      <c r="F356" s="7"/>
      <c r="G356" s="7"/>
      <c r="H356" s="7"/>
      <c r="I356" s="8"/>
      <c r="J356" s="1" t="b">
        <f t="shared" si="76"/>
        <v>0</v>
      </c>
      <c r="K356" s="1" t="str">
        <f t="shared" si="77"/>
        <v/>
      </c>
      <c r="L356" s="1" t="str">
        <f t="shared" si="78"/>
        <v/>
      </c>
      <c r="M356" s="1" t="str">
        <f t="shared" si="79"/>
        <v/>
      </c>
      <c r="N356" s="1">
        <f t="shared" si="75"/>
        <v>0</v>
      </c>
    </row>
    <row r="357" spans="2:14" x14ac:dyDescent="0.2">
      <c r="B357" s="5"/>
      <c r="C357" s="6"/>
      <c r="D357" s="7"/>
      <c r="E357" s="7"/>
      <c r="F357" s="7"/>
      <c r="G357" s="7"/>
      <c r="H357" s="7"/>
      <c r="I357" s="8"/>
      <c r="J357" s="1" t="b">
        <f t="shared" si="76"/>
        <v>0</v>
      </c>
      <c r="K357" s="1" t="str">
        <f t="shared" si="77"/>
        <v/>
      </c>
      <c r="L357" s="1" t="str">
        <f t="shared" si="78"/>
        <v/>
      </c>
      <c r="M357" s="1" t="str">
        <f t="shared" si="79"/>
        <v/>
      </c>
      <c r="N357" s="1">
        <f t="shared" si="75"/>
        <v>0</v>
      </c>
    </row>
    <row r="358" spans="2:14" x14ac:dyDescent="0.2">
      <c r="B358" s="5"/>
      <c r="C358" s="6"/>
      <c r="D358" s="7"/>
      <c r="E358" s="7"/>
      <c r="F358" s="7"/>
      <c r="G358" s="7"/>
      <c r="H358" s="7"/>
      <c r="I358" s="8"/>
      <c r="J358" s="1" t="b">
        <f t="shared" si="76"/>
        <v>0</v>
      </c>
      <c r="K358" s="1" t="str">
        <f t="shared" si="77"/>
        <v/>
      </c>
      <c r="L358" s="1" t="str">
        <f t="shared" si="78"/>
        <v/>
      </c>
      <c r="M358" s="1" t="str">
        <f t="shared" si="79"/>
        <v/>
      </c>
      <c r="N358" s="1">
        <f t="shared" si="75"/>
        <v>0</v>
      </c>
    </row>
    <row r="359" spans="2:14" x14ac:dyDescent="0.2">
      <c r="B359" s="5"/>
      <c r="C359" s="6"/>
      <c r="D359" s="7"/>
      <c r="E359" s="7"/>
      <c r="F359" s="7"/>
      <c r="G359" s="7"/>
      <c r="H359" s="7"/>
      <c r="I359" s="8"/>
      <c r="J359" s="1" t="b">
        <f t="shared" si="76"/>
        <v>0</v>
      </c>
      <c r="K359" s="1" t="str">
        <f t="shared" si="77"/>
        <v/>
      </c>
      <c r="L359" s="1" t="str">
        <f t="shared" si="78"/>
        <v/>
      </c>
      <c r="M359" s="1" t="str">
        <f t="shared" si="79"/>
        <v/>
      </c>
      <c r="N359" s="1">
        <f t="shared" si="75"/>
        <v>0</v>
      </c>
    </row>
    <row r="360" spans="2:14" x14ac:dyDescent="0.2">
      <c r="B360" s="5"/>
      <c r="C360" s="6"/>
      <c r="D360" s="7"/>
      <c r="E360" s="7"/>
      <c r="F360" s="7"/>
      <c r="G360" s="7"/>
      <c r="H360" s="7"/>
      <c r="I360" s="8"/>
      <c r="J360" s="1" t="b">
        <f t="shared" si="76"/>
        <v>0</v>
      </c>
      <c r="K360" s="1" t="str">
        <f t="shared" si="77"/>
        <v/>
      </c>
      <c r="L360" s="1" t="str">
        <f t="shared" si="78"/>
        <v/>
      </c>
      <c r="M360" s="1" t="str">
        <f t="shared" si="79"/>
        <v/>
      </c>
      <c r="N360" s="1">
        <f t="shared" si="75"/>
        <v>0</v>
      </c>
    </row>
    <row r="361" spans="2:14" x14ac:dyDescent="0.2">
      <c r="B361" s="5"/>
      <c r="C361" s="6"/>
      <c r="D361" s="7"/>
      <c r="E361" s="7"/>
      <c r="F361" s="7"/>
      <c r="G361" s="7"/>
      <c r="H361" s="7"/>
      <c r="I361" s="8"/>
      <c r="J361" s="1" t="b">
        <f t="shared" si="76"/>
        <v>0</v>
      </c>
      <c r="K361" s="1" t="str">
        <f t="shared" si="77"/>
        <v/>
      </c>
      <c r="L361" s="1" t="str">
        <f t="shared" si="78"/>
        <v/>
      </c>
      <c r="M361" s="1" t="str">
        <f t="shared" si="79"/>
        <v/>
      </c>
      <c r="N361" s="1">
        <f t="shared" si="75"/>
        <v>0</v>
      </c>
    </row>
    <row r="362" spans="2:14" x14ac:dyDescent="0.2">
      <c r="B362" s="5"/>
      <c r="C362" s="6"/>
      <c r="D362" s="7"/>
      <c r="E362" s="7"/>
      <c r="F362" s="7"/>
      <c r="G362" s="7"/>
      <c r="H362" s="7"/>
      <c r="I362" s="8"/>
      <c r="J362" s="1" t="b">
        <f t="shared" si="76"/>
        <v>0</v>
      </c>
      <c r="K362" s="1" t="str">
        <f t="shared" si="77"/>
        <v/>
      </c>
      <c r="L362" s="1" t="str">
        <f t="shared" si="78"/>
        <v/>
      </c>
      <c r="M362" s="1" t="str">
        <f t="shared" si="79"/>
        <v/>
      </c>
      <c r="N362" s="1">
        <f t="shared" si="75"/>
        <v>0</v>
      </c>
    </row>
    <row r="363" spans="2:14" x14ac:dyDescent="0.2">
      <c r="B363" s="5"/>
      <c r="C363" s="6"/>
      <c r="D363" s="7"/>
      <c r="E363" s="7"/>
      <c r="F363" s="7"/>
      <c r="G363" s="7"/>
      <c r="H363" s="7"/>
      <c r="I363" s="8"/>
      <c r="J363" s="1" t="b">
        <f t="shared" si="76"/>
        <v>0</v>
      </c>
      <c r="K363" s="1" t="str">
        <f t="shared" si="77"/>
        <v/>
      </c>
      <c r="L363" s="1" t="str">
        <f t="shared" si="78"/>
        <v/>
      </c>
      <c r="M363" s="1" t="str">
        <f t="shared" si="79"/>
        <v/>
      </c>
      <c r="N363" s="1">
        <f t="shared" si="75"/>
        <v>0</v>
      </c>
    </row>
    <row r="364" spans="2:14" x14ac:dyDescent="0.2">
      <c r="B364" s="5"/>
      <c r="C364" s="6"/>
      <c r="D364" s="7"/>
      <c r="E364" s="7"/>
      <c r="F364" s="7"/>
      <c r="G364" s="7"/>
      <c r="H364" s="7"/>
      <c r="I364" s="8"/>
      <c r="J364" s="1" t="b">
        <f t="shared" si="76"/>
        <v>0</v>
      </c>
      <c r="K364" s="1" t="str">
        <f t="shared" si="77"/>
        <v/>
      </c>
      <c r="L364" s="1" t="str">
        <f t="shared" si="78"/>
        <v/>
      </c>
      <c r="M364" s="1" t="str">
        <f t="shared" si="79"/>
        <v/>
      </c>
      <c r="N364" s="1">
        <f t="shared" si="75"/>
        <v>0</v>
      </c>
    </row>
    <row r="365" spans="2:14" x14ac:dyDescent="0.2">
      <c r="B365" s="5"/>
      <c r="C365" s="6"/>
      <c r="D365" s="7"/>
      <c r="E365" s="7"/>
      <c r="F365" s="7"/>
      <c r="G365" s="7"/>
      <c r="H365" s="7"/>
      <c r="I365" s="8"/>
      <c r="J365" s="1" t="b">
        <f t="shared" si="76"/>
        <v>0</v>
      </c>
      <c r="K365" s="1" t="str">
        <f t="shared" si="77"/>
        <v/>
      </c>
      <c r="L365" s="1" t="str">
        <f t="shared" si="78"/>
        <v/>
      </c>
      <c r="M365" s="1" t="str">
        <f t="shared" si="79"/>
        <v/>
      </c>
      <c r="N365" s="1">
        <f t="shared" si="75"/>
        <v>0</v>
      </c>
    </row>
    <row r="366" spans="2:14" x14ac:dyDescent="0.2">
      <c r="B366" s="5"/>
      <c r="C366" s="6"/>
      <c r="D366" s="7"/>
      <c r="E366" s="7"/>
      <c r="F366" s="7"/>
      <c r="G366" s="7"/>
      <c r="H366" s="7"/>
      <c r="I366" s="8"/>
      <c r="J366" s="1" t="b">
        <f t="shared" si="76"/>
        <v>0</v>
      </c>
      <c r="K366" s="1" t="str">
        <f t="shared" si="77"/>
        <v/>
      </c>
      <c r="L366" s="1" t="str">
        <f t="shared" si="78"/>
        <v/>
      </c>
      <c r="M366" s="1" t="str">
        <f t="shared" si="79"/>
        <v/>
      </c>
      <c r="N366" s="1">
        <f t="shared" si="75"/>
        <v>0</v>
      </c>
    </row>
    <row r="367" spans="2:14" x14ac:dyDescent="0.2">
      <c r="B367" s="5"/>
      <c r="C367" s="6"/>
      <c r="D367" s="7"/>
      <c r="E367" s="7"/>
      <c r="F367" s="7"/>
      <c r="G367" s="7"/>
      <c r="H367" s="7"/>
      <c r="I367" s="8"/>
      <c r="J367" s="1" t="b">
        <f t="shared" si="76"/>
        <v>0</v>
      </c>
      <c r="K367" s="1" t="str">
        <f t="shared" si="77"/>
        <v/>
      </c>
      <c r="L367" s="1" t="str">
        <f t="shared" si="78"/>
        <v/>
      </c>
      <c r="M367" s="1" t="str">
        <f t="shared" si="79"/>
        <v/>
      </c>
      <c r="N367" s="1">
        <f t="shared" si="75"/>
        <v>0</v>
      </c>
    </row>
    <row r="368" spans="2:14" x14ac:dyDescent="0.2">
      <c r="B368" s="5"/>
      <c r="C368" s="6"/>
      <c r="D368" s="7"/>
      <c r="E368" s="7"/>
      <c r="F368" s="7"/>
      <c r="G368" s="7"/>
      <c r="H368" s="7"/>
      <c r="I368" s="8"/>
      <c r="J368" s="1" t="b">
        <f t="shared" si="76"/>
        <v>0</v>
      </c>
      <c r="K368" s="1" t="str">
        <f t="shared" si="77"/>
        <v/>
      </c>
      <c r="L368" s="1" t="str">
        <f t="shared" si="78"/>
        <v/>
      </c>
      <c r="M368" s="1" t="str">
        <f t="shared" si="79"/>
        <v/>
      </c>
      <c r="N368" s="1">
        <f t="shared" si="75"/>
        <v>0</v>
      </c>
    </row>
    <row r="369" spans="2:14" x14ac:dyDescent="0.2">
      <c r="B369" s="5"/>
      <c r="C369" s="6"/>
      <c r="D369" s="7"/>
      <c r="E369" s="7"/>
      <c r="F369" s="7"/>
      <c r="G369" s="7"/>
      <c r="H369" s="7"/>
      <c r="I369" s="8"/>
      <c r="J369" s="1" t="b">
        <f t="shared" si="76"/>
        <v>0</v>
      </c>
      <c r="K369" s="1" t="str">
        <f t="shared" si="77"/>
        <v/>
      </c>
      <c r="L369" s="1" t="str">
        <f t="shared" si="78"/>
        <v/>
      </c>
      <c r="M369" s="1" t="str">
        <f t="shared" si="79"/>
        <v/>
      </c>
      <c r="N369" s="1">
        <f t="shared" si="75"/>
        <v>0</v>
      </c>
    </row>
    <row r="370" spans="2:14" x14ac:dyDescent="0.2">
      <c r="B370" s="5"/>
      <c r="C370" s="6"/>
      <c r="D370" s="7"/>
      <c r="E370" s="7"/>
      <c r="F370" s="7"/>
      <c r="G370" s="7"/>
      <c r="H370" s="7"/>
      <c r="I370" s="8"/>
      <c r="J370" s="1" t="b">
        <f t="shared" si="76"/>
        <v>0</v>
      </c>
      <c r="K370" s="1" t="str">
        <f t="shared" si="77"/>
        <v/>
      </c>
      <c r="L370" s="1" t="str">
        <f t="shared" si="78"/>
        <v/>
      </c>
      <c r="M370" s="1" t="str">
        <f t="shared" si="79"/>
        <v/>
      </c>
      <c r="N370" s="1">
        <f t="shared" ref="N370:N414" si="80">SUM(L370:M370)</f>
        <v>0</v>
      </c>
    </row>
    <row r="371" spans="2:14" x14ac:dyDescent="0.2">
      <c r="B371" s="5"/>
      <c r="C371" s="6"/>
      <c r="D371" s="7"/>
      <c r="E371" s="7"/>
      <c r="F371" s="7"/>
      <c r="G371" s="7"/>
      <c r="H371" s="7"/>
      <c r="I371" s="8"/>
      <c r="J371" s="1" t="b">
        <f t="shared" si="76"/>
        <v>0</v>
      </c>
      <c r="K371" s="1" t="str">
        <f t="shared" si="77"/>
        <v/>
      </c>
      <c r="L371" s="1" t="str">
        <f t="shared" si="78"/>
        <v/>
      </c>
      <c r="M371" s="1" t="str">
        <f t="shared" si="79"/>
        <v/>
      </c>
      <c r="N371" s="1">
        <f t="shared" si="80"/>
        <v>0</v>
      </c>
    </row>
    <row r="372" spans="2:14" x14ac:dyDescent="0.2">
      <c r="B372" s="5"/>
      <c r="C372" s="6"/>
      <c r="D372" s="7"/>
      <c r="E372" s="7"/>
      <c r="F372" s="7"/>
      <c r="G372" s="7"/>
      <c r="H372" s="7"/>
      <c r="I372" s="8"/>
      <c r="J372" s="1" t="b">
        <f t="shared" si="76"/>
        <v>0</v>
      </c>
      <c r="K372" s="1" t="str">
        <f t="shared" si="77"/>
        <v/>
      </c>
      <c r="L372" s="1" t="str">
        <f t="shared" si="78"/>
        <v/>
      </c>
      <c r="M372" s="1" t="str">
        <f t="shared" si="79"/>
        <v/>
      </c>
      <c r="N372" s="1">
        <f t="shared" si="80"/>
        <v>0</v>
      </c>
    </row>
    <row r="373" spans="2:14" x14ac:dyDescent="0.2">
      <c r="B373" s="5"/>
      <c r="C373" s="6"/>
      <c r="D373" s="7"/>
      <c r="E373" s="7"/>
      <c r="F373" s="7"/>
      <c r="G373" s="7"/>
      <c r="H373" s="7"/>
      <c r="I373" s="8"/>
      <c r="J373" s="1" t="b">
        <f t="shared" si="76"/>
        <v>0</v>
      </c>
      <c r="K373" s="1" t="str">
        <f t="shared" si="77"/>
        <v/>
      </c>
      <c r="L373" s="1" t="str">
        <f t="shared" si="78"/>
        <v/>
      </c>
      <c r="M373" s="1" t="str">
        <f t="shared" si="79"/>
        <v/>
      </c>
      <c r="N373" s="1">
        <f t="shared" si="80"/>
        <v>0</v>
      </c>
    </row>
    <row r="374" spans="2:14" x14ac:dyDescent="0.2">
      <c r="B374" s="5"/>
      <c r="C374" s="6"/>
      <c r="D374" s="7"/>
      <c r="E374" s="7"/>
      <c r="F374" s="7"/>
      <c r="G374" s="7"/>
      <c r="H374" s="7"/>
      <c r="I374" s="8"/>
      <c r="J374" s="1" t="b">
        <f t="shared" si="76"/>
        <v>0</v>
      </c>
      <c r="K374" s="1" t="str">
        <f t="shared" si="77"/>
        <v/>
      </c>
      <c r="L374" s="1" t="str">
        <f t="shared" si="78"/>
        <v/>
      </c>
      <c r="M374" s="1" t="str">
        <f t="shared" si="79"/>
        <v/>
      </c>
      <c r="N374" s="1">
        <f t="shared" si="80"/>
        <v>0</v>
      </c>
    </row>
    <row r="375" spans="2:14" x14ac:dyDescent="0.2">
      <c r="B375" s="5"/>
      <c r="C375" s="6"/>
      <c r="D375" s="7"/>
      <c r="E375" s="7"/>
      <c r="F375" s="7"/>
      <c r="G375" s="7"/>
      <c r="H375" s="7"/>
      <c r="I375" s="8"/>
      <c r="J375" s="1" t="b">
        <f t="shared" si="76"/>
        <v>0</v>
      </c>
      <c r="K375" s="1" t="str">
        <f t="shared" si="77"/>
        <v/>
      </c>
      <c r="L375" s="1" t="str">
        <f t="shared" si="78"/>
        <v/>
      </c>
      <c r="M375" s="1" t="str">
        <f t="shared" si="79"/>
        <v/>
      </c>
      <c r="N375" s="1">
        <f t="shared" si="80"/>
        <v>0</v>
      </c>
    </row>
    <row r="376" spans="2:14" x14ac:dyDescent="0.2">
      <c r="B376" s="5"/>
      <c r="C376" s="6"/>
      <c r="D376" s="7"/>
      <c r="E376" s="7"/>
      <c r="F376" s="7"/>
      <c r="G376" s="7"/>
      <c r="H376" s="7"/>
      <c r="I376" s="8"/>
      <c r="J376" s="1" t="b">
        <f t="shared" si="76"/>
        <v>0</v>
      </c>
      <c r="K376" s="1" t="str">
        <f t="shared" si="77"/>
        <v/>
      </c>
      <c r="L376" s="1" t="str">
        <f t="shared" si="78"/>
        <v/>
      </c>
      <c r="M376" s="1" t="str">
        <f t="shared" si="79"/>
        <v/>
      </c>
      <c r="N376" s="1">
        <f t="shared" si="80"/>
        <v>0</v>
      </c>
    </row>
    <row r="377" spans="2:14" x14ac:dyDescent="0.2">
      <c r="B377" s="5"/>
      <c r="C377" s="6"/>
      <c r="D377" s="7"/>
      <c r="E377" s="7"/>
      <c r="F377" s="7"/>
      <c r="G377" s="7"/>
      <c r="H377" s="7"/>
      <c r="I377" s="8"/>
      <c r="J377" s="1" t="b">
        <f t="shared" si="76"/>
        <v>0</v>
      </c>
      <c r="K377" s="1" t="str">
        <f t="shared" si="77"/>
        <v/>
      </c>
      <c r="L377" s="1" t="str">
        <f t="shared" si="78"/>
        <v/>
      </c>
      <c r="M377" s="1" t="str">
        <f t="shared" si="79"/>
        <v/>
      </c>
      <c r="N377" s="1">
        <f t="shared" si="80"/>
        <v>0</v>
      </c>
    </row>
    <row r="378" spans="2:14" x14ac:dyDescent="0.2">
      <c r="B378" s="5"/>
      <c r="C378" s="6"/>
      <c r="D378" s="7"/>
      <c r="E378" s="7"/>
      <c r="F378" s="7"/>
      <c r="G378" s="7"/>
      <c r="H378" s="7"/>
      <c r="I378" s="8"/>
      <c r="J378" s="1" t="b">
        <f t="shared" si="76"/>
        <v>0</v>
      </c>
      <c r="K378" s="1" t="str">
        <f t="shared" si="77"/>
        <v/>
      </c>
      <c r="L378" s="1" t="str">
        <f t="shared" si="78"/>
        <v/>
      </c>
      <c r="M378" s="1" t="str">
        <f t="shared" si="79"/>
        <v/>
      </c>
      <c r="N378" s="1">
        <f t="shared" si="80"/>
        <v>0</v>
      </c>
    </row>
    <row r="379" spans="2:14" x14ac:dyDescent="0.2">
      <c r="B379" s="5"/>
      <c r="C379" s="6"/>
      <c r="D379" s="7"/>
      <c r="E379" s="7"/>
      <c r="F379" s="7"/>
      <c r="G379" s="7"/>
      <c r="H379" s="7"/>
      <c r="I379" s="8"/>
      <c r="J379" s="1" t="b">
        <f t="shared" si="76"/>
        <v>0</v>
      </c>
      <c r="K379" s="1" t="str">
        <f t="shared" si="77"/>
        <v/>
      </c>
      <c r="L379" s="1" t="str">
        <f t="shared" si="78"/>
        <v/>
      </c>
      <c r="M379" s="1" t="str">
        <f t="shared" si="79"/>
        <v/>
      </c>
      <c r="N379" s="1">
        <f t="shared" si="80"/>
        <v>0</v>
      </c>
    </row>
    <row r="380" spans="2:14" x14ac:dyDescent="0.2">
      <c r="B380" s="5"/>
      <c r="C380" s="6"/>
      <c r="D380" s="7"/>
      <c r="E380" s="7"/>
      <c r="F380" s="7"/>
      <c r="G380" s="7"/>
      <c r="H380" s="7"/>
      <c r="I380" s="8"/>
      <c r="J380" s="1" t="b">
        <f t="shared" si="76"/>
        <v>0</v>
      </c>
      <c r="K380" s="1" t="str">
        <f t="shared" si="77"/>
        <v/>
      </c>
      <c r="L380" s="1" t="str">
        <f t="shared" si="78"/>
        <v/>
      </c>
      <c r="M380" s="1" t="str">
        <f t="shared" si="79"/>
        <v/>
      </c>
      <c r="N380" s="1">
        <f t="shared" si="80"/>
        <v>0</v>
      </c>
    </row>
    <row r="381" spans="2:14" x14ac:dyDescent="0.2">
      <c r="B381" s="5"/>
      <c r="C381" s="6"/>
      <c r="D381" s="7"/>
      <c r="E381" s="7"/>
      <c r="F381" s="7"/>
      <c r="G381" s="7"/>
      <c r="H381" s="7"/>
      <c r="I381" s="8"/>
      <c r="J381" s="1" t="b">
        <f t="shared" si="76"/>
        <v>0</v>
      </c>
      <c r="K381" s="1" t="str">
        <f t="shared" si="77"/>
        <v/>
      </c>
      <c r="L381" s="1" t="str">
        <f t="shared" si="78"/>
        <v/>
      </c>
      <c r="M381" s="1" t="str">
        <f t="shared" si="79"/>
        <v/>
      </c>
      <c r="N381" s="1">
        <f t="shared" si="80"/>
        <v>0</v>
      </c>
    </row>
    <row r="382" spans="2:14" x14ac:dyDescent="0.2">
      <c r="B382" s="5"/>
      <c r="C382" s="6"/>
      <c r="D382" s="7"/>
      <c r="E382" s="7"/>
      <c r="F382" s="7"/>
      <c r="G382" s="7"/>
      <c r="H382" s="7"/>
      <c r="I382" s="8"/>
      <c r="J382" s="1" t="b">
        <f t="shared" si="76"/>
        <v>0</v>
      </c>
      <c r="K382" s="1" t="str">
        <f t="shared" si="77"/>
        <v/>
      </c>
      <c r="L382" s="1" t="str">
        <f t="shared" si="78"/>
        <v/>
      </c>
      <c r="M382" s="1" t="str">
        <f t="shared" si="79"/>
        <v/>
      </c>
      <c r="N382" s="1">
        <f t="shared" si="80"/>
        <v>0</v>
      </c>
    </row>
    <row r="383" spans="2:14" x14ac:dyDescent="0.2">
      <c r="B383" s="5"/>
      <c r="C383" s="6"/>
      <c r="D383" s="7"/>
      <c r="E383" s="7"/>
      <c r="F383" s="7"/>
      <c r="G383" s="7"/>
      <c r="H383" s="7"/>
      <c r="I383" s="8"/>
      <c r="J383" s="1" t="b">
        <f t="shared" si="76"/>
        <v>0</v>
      </c>
      <c r="K383" s="1" t="str">
        <f t="shared" si="77"/>
        <v/>
      </c>
      <c r="L383" s="1" t="str">
        <f t="shared" si="78"/>
        <v/>
      </c>
      <c r="M383" s="1" t="str">
        <f t="shared" si="79"/>
        <v/>
      </c>
      <c r="N383" s="1">
        <f t="shared" si="80"/>
        <v>0</v>
      </c>
    </row>
    <row r="384" spans="2:14" x14ac:dyDescent="0.2">
      <c r="B384" s="5"/>
      <c r="C384" s="6"/>
      <c r="D384" s="7"/>
      <c r="E384" s="7"/>
      <c r="F384" s="7"/>
      <c r="G384" s="7"/>
      <c r="H384" s="7"/>
      <c r="I384" s="8"/>
      <c r="J384" s="1" t="b">
        <f t="shared" si="76"/>
        <v>0</v>
      </c>
      <c r="K384" s="1" t="str">
        <f t="shared" si="77"/>
        <v/>
      </c>
      <c r="L384" s="1" t="str">
        <f t="shared" si="78"/>
        <v/>
      </c>
      <c r="M384" s="1" t="str">
        <f t="shared" si="79"/>
        <v/>
      </c>
      <c r="N384" s="1">
        <f t="shared" si="80"/>
        <v>0</v>
      </c>
    </row>
    <row r="385" spans="2:14" x14ac:dyDescent="0.2">
      <c r="B385" s="5"/>
      <c r="C385" s="6"/>
      <c r="D385" s="7"/>
      <c r="E385" s="7"/>
      <c r="F385" s="7"/>
      <c r="G385" s="7"/>
      <c r="H385" s="7"/>
      <c r="I385" s="8"/>
      <c r="J385" s="1" t="b">
        <f t="shared" si="76"/>
        <v>0</v>
      </c>
      <c r="K385" s="1" t="str">
        <f t="shared" si="77"/>
        <v/>
      </c>
      <c r="L385" s="1" t="str">
        <f t="shared" si="78"/>
        <v/>
      </c>
      <c r="M385" s="1" t="str">
        <f t="shared" si="79"/>
        <v/>
      </c>
      <c r="N385" s="1">
        <f t="shared" si="80"/>
        <v>0</v>
      </c>
    </row>
    <row r="386" spans="2:14" x14ac:dyDescent="0.2">
      <c r="B386" s="5"/>
      <c r="C386" s="6"/>
      <c r="D386" s="7"/>
      <c r="E386" s="7"/>
      <c r="F386" s="7"/>
      <c r="G386" s="7"/>
      <c r="H386" s="7"/>
      <c r="I386" s="8"/>
      <c r="J386" s="1" t="b">
        <f t="shared" si="76"/>
        <v>0</v>
      </c>
      <c r="K386" s="1" t="str">
        <f t="shared" si="77"/>
        <v/>
      </c>
      <c r="L386" s="1" t="str">
        <f t="shared" si="78"/>
        <v/>
      </c>
      <c r="M386" s="1" t="str">
        <f t="shared" si="79"/>
        <v/>
      </c>
      <c r="N386" s="1">
        <f t="shared" si="80"/>
        <v>0</v>
      </c>
    </row>
    <row r="387" spans="2:14" x14ac:dyDescent="0.2">
      <c r="B387" s="5"/>
      <c r="C387" s="6"/>
      <c r="D387" s="7"/>
      <c r="E387" s="7"/>
      <c r="F387" s="7"/>
      <c r="G387" s="7"/>
      <c r="H387" s="7"/>
      <c r="I387" s="8"/>
      <c r="J387" s="1" t="b">
        <f t="shared" si="76"/>
        <v>0</v>
      </c>
      <c r="K387" s="1" t="str">
        <f t="shared" si="77"/>
        <v/>
      </c>
      <c r="L387" s="1" t="str">
        <f t="shared" si="78"/>
        <v/>
      </c>
      <c r="M387" s="1" t="str">
        <f t="shared" si="79"/>
        <v/>
      </c>
      <c r="N387" s="1">
        <f t="shared" si="80"/>
        <v>0</v>
      </c>
    </row>
    <row r="388" spans="2:14" x14ac:dyDescent="0.2">
      <c r="B388" s="5"/>
      <c r="C388" s="6"/>
      <c r="D388" s="7"/>
      <c r="E388" s="7"/>
      <c r="F388" s="7"/>
      <c r="G388" s="7"/>
      <c r="H388" s="7"/>
      <c r="I388" s="8"/>
      <c r="J388" s="1" t="b">
        <f t="shared" si="76"/>
        <v>0</v>
      </c>
      <c r="K388" s="1" t="str">
        <f t="shared" si="77"/>
        <v/>
      </c>
      <c r="L388" s="1" t="str">
        <f t="shared" si="78"/>
        <v/>
      </c>
      <c r="M388" s="1" t="str">
        <f t="shared" si="79"/>
        <v/>
      </c>
      <c r="N388" s="1">
        <f t="shared" si="80"/>
        <v>0</v>
      </c>
    </row>
    <row r="389" spans="2:14" x14ac:dyDescent="0.2">
      <c r="B389" s="5"/>
      <c r="C389" s="6"/>
      <c r="D389" s="7"/>
      <c r="E389" s="7"/>
      <c r="F389" s="7"/>
      <c r="G389" s="7"/>
      <c r="H389" s="7"/>
      <c r="I389" s="8"/>
      <c r="J389" s="1" t="b">
        <f t="shared" si="76"/>
        <v>0</v>
      </c>
      <c r="K389" s="1" t="str">
        <f t="shared" si="77"/>
        <v/>
      </c>
      <c r="L389" s="1" t="str">
        <f t="shared" si="78"/>
        <v/>
      </c>
      <c r="M389" s="1" t="str">
        <f t="shared" si="79"/>
        <v/>
      </c>
      <c r="N389" s="1">
        <f t="shared" si="80"/>
        <v>0</v>
      </c>
    </row>
    <row r="390" spans="2:14" x14ac:dyDescent="0.2">
      <c r="B390" s="5"/>
      <c r="C390" s="6"/>
      <c r="D390" s="7"/>
      <c r="E390" s="7"/>
      <c r="F390" s="7"/>
      <c r="G390" s="7"/>
      <c r="H390" s="7"/>
      <c r="I390" s="8"/>
      <c r="J390" s="1" t="b">
        <f t="shared" ref="J390:J414" si="81">ISNUMBER(FIND("?",I390))</f>
        <v>0</v>
      </c>
      <c r="K390" s="1" t="str">
        <f t="shared" si="77"/>
        <v/>
      </c>
      <c r="L390" s="1" t="str">
        <f t="shared" si="78"/>
        <v/>
      </c>
      <c r="M390" s="1" t="str">
        <f t="shared" si="79"/>
        <v/>
      </c>
      <c r="N390" s="1">
        <f t="shared" si="80"/>
        <v>0</v>
      </c>
    </row>
    <row r="391" spans="2:14" x14ac:dyDescent="0.2">
      <c r="B391" s="5"/>
      <c r="C391" s="6"/>
      <c r="D391" s="7"/>
      <c r="E391" s="7"/>
      <c r="F391" s="7"/>
      <c r="G391" s="7"/>
      <c r="H391" s="7"/>
      <c r="I391" s="8"/>
      <c r="J391" s="1" t="b">
        <f t="shared" si="81"/>
        <v>0</v>
      </c>
      <c r="K391" s="1" t="str">
        <f t="shared" ref="K391:K414" si="82">IF(J391=TRUE, CONCATENATE(H391,"Q"),"")</f>
        <v/>
      </c>
      <c r="L391" s="1" t="str">
        <f t="shared" ref="L391:L414" si="83">IF(K391="S1Q",1,"")</f>
        <v/>
      </c>
      <c r="M391" s="1" t="str">
        <f t="shared" ref="M391:M414" si="84">IF(K391="S2Q",1,"")</f>
        <v/>
      </c>
      <c r="N391" s="1">
        <f t="shared" si="80"/>
        <v>0</v>
      </c>
    </row>
    <row r="392" spans="2:14" x14ac:dyDescent="0.2">
      <c r="B392" s="5"/>
      <c r="C392" s="6"/>
      <c r="D392" s="7"/>
      <c r="E392" s="7"/>
      <c r="F392" s="7"/>
      <c r="G392" s="7"/>
      <c r="H392" s="7"/>
      <c r="I392" s="8"/>
      <c r="J392" s="1" t="b">
        <f t="shared" si="81"/>
        <v>0</v>
      </c>
      <c r="K392" s="1" t="str">
        <f t="shared" si="82"/>
        <v/>
      </c>
      <c r="L392" s="1" t="str">
        <f t="shared" si="83"/>
        <v/>
      </c>
      <c r="M392" s="1" t="str">
        <f t="shared" si="84"/>
        <v/>
      </c>
      <c r="N392" s="1">
        <f t="shared" si="80"/>
        <v>0</v>
      </c>
    </row>
    <row r="393" spans="2:14" x14ac:dyDescent="0.2">
      <c r="B393" s="5"/>
      <c r="C393" s="6"/>
      <c r="D393" s="7"/>
      <c r="E393" s="7"/>
      <c r="F393" s="7"/>
      <c r="G393" s="7"/>
      <c r="H393" s="7"/>
      <c r="I393" s="8"/>
      <c r="J393" s="1" t="b">
        <f t="shared" si="81"/>
        <v>0</v>
      </c>
      <c r="K393" s="1" t="str">
        <f t="shared" si="82"/>
        <v/>
      </c>
      <c r="L393" s="1" t="str">
        <f t="shared" si="83"/>
        <v/>
      </c>
      <c r="M393" s="1" t="str">
        <f t="shared" si="84"/>
        <v/>
      </c>
      <c r="N393" s="1">
        <f t="shared" si="80"/>
        <v>0</v>
      </c>
    </row>
    <row r="394" spans="2:14" x14ac:dyDescent="0.2">
      <c r="B394" s="5"/>
      <c r="C394" s="6"/>
      <c r="D394" s="7"/>
      <c r="E394" s="7"/>
      <c r="F394" s="7"/>
      <c r="G394" s="7"/>
      <c r="H394" s="7"/>
      <c r="I394" s="8"/>
      <c r="J394" s="1" t="b">
        <f t="shared" si="81"/>
        <v>0</v>
      </c>
      <c r="K394" s="1" t="str">
        <f t="shared" si="82"/>
        <v/>
      </c>
      <c r="L394" s="1" t="str">
        <f t="shared" si="83"/>
        <v/>
      </c>
      <c r="M394" s="1" t="str">
        <f t="shared" si="84"/>
        <v/>
      </c>
      <c r="N394" s="1">
        <f t="shared" si="80"/>
        <v>0</v>
      </c>
    </row>
    <row r="395" spans="2:14" x14ac:dyDescent="0.2">
      <c r="B395" s="5"/>
      <c r="C395" s="6"/>
      <c r="D395" s="7"/>
      <c r="E395" s="7"/>
      <c r="F395" s="7"/>
      <c r="G395" s="7"/>
      <c r="H395" s="7"/>
      <c r="I395" s="8"/>
      <c r="J395" s="1" t="b">
        <f t="shared" si="81"/>
        <v>0</v>
      </c>
      <c r="K395" s="1" t="str">
        <f t="shared" si="82"/>
        <v/>
      </c>
      <c r="L395" s="1" t="str">
        <f t="shared" si="83"/>
        <v/>
      </c>
      <c r="M395" s="1" t="str">
        <f t="shared" si="84"/>
        <v/>
      </c>
      <c r="N395" s="1">
        <f t="shared" si="80"/>
        <v>0</v>
      </c>
    </row>
    <row r="396" spans="2:14" x14ac:dyDescent="0.2">
      <c r="B396" s="5"/>
      <c r="C396" s="6"/>
      <c r="D396" s="7"/>
      <c r="E396" s="7"/>
      <c r="F396" s="7"/>
      <c r="G396" s="7"/>
      <c r="H396" s="7"/>
      <c r="I396" s="8"/>
      <c r="J396" s="1" t="b">
        <f t="shared" si="81"/>
        <v>0</v>
      </c>
      <c r="K396" s="1" t="str">
        <f t="shared" si="82"/>
        <v/>
      </c>
      <c r="L396" s="1" t="str">
        <f t="shared" si="83"/>
        <v/>
      </c>
      <c r="M396" s="1" t="str">
        <f t="shared" si="84"/>
        <v/>
      </c>
      <c r="N396" s="1">
        <f t="shared" si="80"/>
        <v>0</v>
      </c>
    </row>
    <row r="397" spans="2:14" x14ac:dyDescent="0.2">
      <c r="B397" s="5"/>
      <c r="C397" s="6"/>
      <c r="D397" s="7"/>
      <c r="E397" s="7"/>
      <c r="F397" s="7"/>
      <c r="G397" s="7"/>
      <c r="H397" s="7"/>
      <c r="I397" s="8"/>
      <c r="J397" s="1" t="b">
        <f t="shared" si="81"/>
        <v>0</v>
      </c>
      <c r="K397" s="1" t="str">
        <f t="shared" si="82"/>
        <v/>
      </c>
      <c r="L397" s="1" t="str">
        <f t="shared" si="83"/>
        <v/>
      </c>
      <c r="M397" s="1" t="str">
        <f t="shared" si="84"/>
        <v/>
      </c>
      <c r="N397" s="1">
        <f t="shared" si="80"/>
        <v>0</v>
      </c>
    </row>
    <row r="398" spans="2:14" x14ac:dyDescent="0.2">
      <c r="B398" s="5"/>
      <c r="C398" s="6"/>
      <c r="D398" s="7"/>
      <c r="E398" s="7"/>
      <c r="F398" s="7"/>
      <c r="G398" s="7"/>
      <c r="H398" s="7"/>
      <c r="I398" s="8"/>
      <c r="J398" s="1" t="b">
        <f t="shared" si="81"/>
        <v>0</v>
      </c>
      <c r="K398" s="1" t="str">
        <f t="shared" si="82"/>
        <v/>
      </c>
      <c r="L398" s="1" t="str">
        <f t="shared" si="83"/>
        <v/>
      </c>
      <c r="M398" s="1" t="str">
        <f t="shared" si="84"/>
        <v/>
      </c>
      <c r="N398" s="1">
        <f t="shared" si="80"/>
        <v>0</v>
      </c>
    </row>
    <row r="399" spans="2:14" x14ac:dyDescent="0.2">
      <c r="B399" s="5"/>
      <c r="C399" s="6"/>
      <c r="D399" s="7"/>
      <c r="E399" s="7"/>
      <c r="F399" s="7"/>
      <c r="G399" s="7"/>
      <c r="H399" s="7"/>
      <c r="I399" s="8"/>
      <c r="J399" s="1" t="b">
        <f t="shared" si="81"/>
        <v>0</v>
      </c>
      <c r="K399" s="1" t="str">
        <f t="shared" si="82"/>
        <v/>
      </c>
      <c r="L399" s="1" t="str">
        <f t="shared" si="83"/>
        <v/>
      </c>
      <c r="M399" s="1" t="str">
        <f t="shared" si="84"/>
        <v/>
      </c>
      <c r="N399" s="1">
        <f t="shared" si="80"/>
        <v>0</v>
      </c>
    </row>
    <row r="400" spans="2:14" x14ac:dyDescent="0.2">
      <c r="B400" s="5"/>
      <c r="C400" s="6"/>
      <c r="D400" s="7"/>
      <c r="E400" s="7"/>
      <c r="F400" s="7"/>
      <c r="G400" s="7"/>
      <c r="H400" s="7"/>
      <c r="I400" s="8"/>
      <c r="J400" s="1" t="b">
        <f t="shared" si="81"/>
        <v>0</v>
      </c>
      <c r="K400" s="1" t="str">
        <f t="shared" si="82"/>
        <v/>
      </c>
      <c r="L400" s="1" t="str">
        <f t="shared" si="83"/>
        <v/>
      </c>
      <c r="M400" s="1" t="str">
        <f t="shared" si="84"/>
        <v/>
      </c>
      <c r="N400" s="1">
        <f t="shared" si="80"/>
        <v>0</v>
      </c>
    </row>
    <row r="401" spans="2:14" x14ac:dyDescent="0.2">
      <c r="B401" s="5"/>
      <c r="C401" s="6"/>
      <c r="D401" s="7"/>
      <c r="E401" s="7"/>
      <c r="F401" s="7"/>
      <c r="G401" s="7"/>
      <c r="H401" s="7"/>
      <c r="I401" s="8"/>
      <c r="J401" s="1" t="b">
        <f t="shared" si="81"/>
        <v>0</v>
      </c>
      <c r="K401" s="1" t="str">
        <f t="shared" si="82"/>
        <v/>
      </c>
      <c r="L401" s="1" t="str">
        <f t="shared" si="83"/>
        <v/>
      </c>
      <c r="M401" s="1" t="str">
        <f t="shared" si="84"/>
        <v/>
      </c>
      <c r="N401" s="1">
        <f t="shared" si="80"/>
        <v>0</v>
      </c>
    </row>
    <row r="402" spans="2:14" x14ac:dyDescent="0.2">
      <c r="B402" s="5"/>
      <c r="C402" s="6"/>
      <c r="D402" s="7"/>
      <c r="E402" s="7"/>
      <c r="F402" s="7"/>
      <c r="G402" s="7"/>
      <c r="H402" s="7"/>
      <c r="I402" s="8"/>
      <c r="J402" s="1" t="b">
        <f t="shared" si="81"/>
        <v>0</v>
      </c>
      <c r="K402" s="1" t="str">
        <f t="shared" si="82"/>
        <v/>
      </c>
      <c r="L402" s="1" t="str">
        <f t="shared" si="83"/>
        <v/>
      </c>
      <c r="M402" s="1" t="str">
        <f t="shared" si="84"/>
        <v/>
      </c>
      <c r="N402" s="1">
        <f t="shared" si="80"/>
        <v>0</v>
      </c>
    </row>
    <row r="403" spans="2:14" x14ac:dyDescent="0.2">
      <c r="B403" s="5"/>
      <c r="C403" s="6"/>
      <c r="D403" s="7"/>
      <c r="E403" s="7"/>
      <c r="F403" s="7"/>
      <c r="G403" s="7"/>
      <c r="H403" s="7"/>
      <c r="I403" s="8"/>
      <c r="J403" s="1" t="b">
        <f t="shared" si="81"/>
        <v>0</v>
      </c>
      <c r="K403" s="1" t="str">
        <f t="shared" si="82"/>
        <v/>
      </c>
      <c r="L403" s="1" t="str">
        <f t="shared" si="83"/>
        <v/>
      </c>
      <c r="M403" s="1" t="str">
        <f t="shared" si="84"/>
        <v/>
      </c>
      <c r="N403" s="1">
        <f t="shared" si="80"/>
        <v>0</v>
      </c>
    </row>
    <row r="404" spans="2:14" x14ac:dyDescent="0.2">
      <c r="B404" s="5"/>
      <c r="C404" s="6"/>
      <c r="D404" s="7"/>
      <c r="E404" s="7"/>
      <c r="F404" s="7"/>
      <c r="G404" s="7"/>
      <c r="H404" s="7"/>
      <c r="I404" s="8"/>
      <c r="J404" s="1" t="b">
        <f t="shared" si="81"/>
        <v>0</v>
      </c>
      <c r="K404" s="1" t="str">
        <f t="shared" si="82"/>
        <v/>
      </c>
      <c r="L404" s="1" t="str">
        <f t="shared" si="83"/>
        <v/>
      </c>
      <c r="M404" s="1" t="str">
        <f t="shared" si="84"/>
        <v/>
      </c>
      <c r="N404" s="1">
        <f t="shared" si="80"/>
        <v>0</v>
      </c>
    </row>
    <row r="405" spans="2:14" x14ac:dyDescent="0.2">
      <c r="B405" s="5"/>
      <c r="C405" s="6"/>
      <c r="D405" s="7"/>
      <c r="E405" s="7"/>
      <c r="F405" s="7"/>
      <c r="G405" s="7"/>
      <c r="H405" s="7"/>
      <c r="I405" s="8"/>
      <c r="J405" s="1" t="b">
        <f t="shared" si="81"/>
        <v>0</v>
      </c>
      <c r="K405" s="1" t="str">
        <f t="shared" si="82"/>
        <v/>
      </c>
      <c r="L405" s="1" t="str">
        <f t="shared" si="83"/>
        <v/>
      </c>
      <c r="M405" s="1" t="str">
        <f t="shared" si="84"/>
        <v/>
      </c>
      <c r="N405" s="1">
        <f t="shared" si="80"/>
        <v>0</v>
      </c>
    </row>
    <row r="406" spans="2:14" x14ac:dyDescent="0.2">
      <c r="B406" s="5"/>
      <c r="C406" s="6"/>
      <c r="D406" s="7"/>
      <c r="E406" s="7"/>
      <c r="F406" s="7"/>
      <c r="G406" s="7"/>
      <c r="H406" s="7"/>
      <c r="I406" s="8"/>
      <c r="J406" s="1" t="b">
        <f t="shared" si="81"/>
        <v>0</v>
      </c>
      <c r="K406" s="1" t="str">
        <f t="shared" si="82"/>
        <v/>
      </c>
      <c r="L406" s="1" t="str">
        <f t="shared" si="83"/>
        <v/>
      </c>
      <c r="M406" s="1" t="str">
        <f t="shared" si="84"/>
        <v/>
      </c>
      <c r="N406" s="1">
        <f t="shared" si="80"/>
        <v>0</v>
      </c>
    </row>
    <row r="407" spans="2:14" x14ac:dyDescent="0.2">
      <c r="B407" s="5"/>
      <c r="C407" s="6"/>
      <c r="D407" s="7"/>
      <c r="E407" s="7"/>
      <c r="F407" s="7"/>
      <c r="G407" s="7"/>
      <c r="H407" s="7"/>
      <c r="I407" s="8"/>
      <c r="J407" s="1" t="b">
        <f t="shared" si="81"/>
        <v>0</v>
      </c>
      <c r="K407" s="1" t="str">
        <f t="shared" si="82"/>
        <v/>
      </c>
      <c r="L407" s="1" t="str">
        <f t="shared" si="83"/>
        <v/>
      </c>
      <c r="M407" s="1" t="str">
        <f t="shared" si="84"/>
        <v/>
      </c>
      <c r="N407" s="1">
        <f t="shared" si="80"/>
        <v>0</v>
      </c>
    </row>
    <row r="408" spans="2:14" x14ac:dyDescent="0.2">
      <c r="B408" s="5"/>
      <c r="C408" s="6"/>
      <c r="D408" s="7"/>
      <c r="E408" s="7"/>
      <c r="F408" s="7"/>
      <c r="G408" s="7"/>
      <c r="H408" s="7"/>
      <c r="I408" s="8"/>
      <c r="J408" s="1" t="b">
        <f t="shared" si="81"/>
        <v>0</v>
      </c>
      <c r="K408" s="1" t="str">
        <f t="shared" si="82"/>
        <v/>
      </c>
      <c r="L408" s="1" t="str">
        <f t="shared" si="83"/>
        <v/>
      </c>
      <c r="M408" s="1" t="str">
        <f t="shared" si="84"/>
        <v/>
      </c>
      <c r="N408" s="1">
        <f t="shared" si="80"/>
        <v>0</v>
      </c>
    </row>
    <row r="409" spans="2:14" x14ac:dyDescent="0.2">
      <c r="B409" s="5"/>
      <c r="C409" s="6"/>
      <c r="D409" s="7"/>
      <c r="E409" s="7"/>
      <c r="F409" s="7"/>
      <c r="G409" s="7"/>
      <c r="H409" s="7"/>
      <c r="I409" s="8"/>
      <c r="J409" s="1" t="b">
        <f t="shared" si="81"/>
        <v>0</v>
      </c>
      <c r="K409" s="1" t="str">
        <f t="shared" si="82"/>
        <v/>
      </c>
      <c r="L409" s="1" t="str">
        <f t="shared" si="83"/>
        <v/>
      </c>
      <c r="M409" s="1" t="str">
        <f t="shared" si="84"/>
        <v/>
      </c>
      <c r="N409" s="1">
        <f t="shared" si="80"/>
        <v>0</v>
      </c>
    </row>
    <row r="410" spans="2:14" x14ac:dyDescent="0.2">
      <c r="B410" s="5"/>
      <c r="C410" s="6"/>
      <c r="D410" s="7"/>
      <c r="E410" s="7"/>
      <c r="F410" s="7"/>
      <c r="G410" s="7"/>
      <c r="H410" s="7"/>
      <c r="I410" s="8"/>
      <c r="J410" s="1" t="b">
        <f t="shared" si="81"/>
        <v>0</v>
      </c>
      <c r="K410" s="1" t="str">
        <f t="shared" si="82"/>
        <v/>
      </c>
      <c r="L410" s="1" t="str">
        <f t="shared" si="83"/>
        <v/>
      </c>
      <c r="M410" s="1" t="str">
        <f t="shared" si="84"/>
        <v/>
      </c>
      <c r="N410" s="1">
        <f t="shared" si="80"/>
        <v>0</v>
      </c>
    </row>
    <row r="411" spans="2:14" x14ac:dyDescent="0.2">
      <c r="B411" s="5"/>
      <c r="C411" s="6"/>
      <c r="D411" s="7"/>
      <c r="E411" s="7"/>
      <c r="F411" s="7"/>
      <c r="G411" s="7"/>
      <c r="H411" s="7"/>
      <c r="I411" s="8"/>
      <c r="J411" s="1" t="b">
        <f t="shared" si="81"/>
        <v>0</v>
      </c>
      <c r="K411" s="1" t="str">
        <f t="shared" si="82"/>
        <v/>
      </c>
      <c r="L411" s="1" t="str">
        <f t="shared" si="83"/>
        <v/>
      </c>
      <c r="M411" s="1" t="str">
        <f t="shared" si="84"/>
        <v/>
      </c>
      <c r="N411" s="1">
        <f t="shared" si="80"/>
        <v>0</v>
      </c>
    </row>
    <row r="412" spans="2:14" x14ac:dyDescent="0.2">
      <c r="B412" s="5"/>
      <c r="C412" s="6"/>
      <c r="D412" s="7"/>
      <c r="E412" s="7"/>
      <c r="F412" s="7"/>
      <c r="G412" s="7"/>
      <c r="H412" s="7"/>
      <c r="I412" s="8"/>
      <c r="J412" s="1" t="b">
        <f t="shared" si="81"/>
        <v>0</v>
      </c>
      <c r="K412" s="1" t="str">
        <f t="shared" si="82"/>
        <v/>
      </c>
      <c r="L412" s="1" t="str">
        <f t="shared" si="83"/>
        <v/>
      </c>
      <c r="M412" s="1" t="str">
        <f t="shared" si="84"/>
        <v/>
      </c>
      <c r="N412" s="1">
        <f t="shared" si="80"/>
        <v>0</v>
      </c>
    </row>
    <row r="413" spans="2:14" x14ac:dyDescent="0.2">
      <c r="B413" s="5"/>
      <c r="C413" s="6"/>
      <c r="D413" s="7"/>
      <c r="E413" s="7"/>
      <c r="F413" s="7"/>
      <c r="G413" s="7"/>
      <c r="H413" s="7"/>
      <c r="I413" s="8"/>
      <c r="J413" s="1" t="b">
        <f t="shared" si="81"/>
        <v>0</v>
      </c>
      <c r="K413" s="1" t="str">
        <f t="shared" si="82"/>
        <v/>
      </c>
      <c r="L413" s="1" t="str">
        <f t="shared" si="83"/>
        <v/>
      </c>
      <c r="M413" s="1" t="str">
        <f t="shared" si="84"/>
        <v/>
      </c>
      <c r="N413" s="1">
        <f t="shared" si="80"/>
        <v>0</v>
      </c>
    </row>
    <row r="414" spans="2:14" x14ac:dyDescent="0.2">
      <c r="B414" s="5"/>
      <c r="C414" s="6"/>
      <c r="D414" s="7"/>
      <c r="E414" s="7"/>
      <c r="F414" s="7"/>
      <c r="G414" s="7"/>
      <c r="H414" s="7"/>
      <c r="I414" s="8"/>
      <c r="J414" s="1" t="b">
        <f t="shared" si="81"/>
        <v>0</v>
      </c>
      <c r="K414" s="1" t="str">
        <f t="shared" si="82"/>
        <v/>
      </c>
      <c r="L414" s="1" t="str">
        <f t="shared" si="83"/>
        <v/>
      </c>
      <c r="M414" s="1" t="str">
        <f t="shared" si="84"/>
        <v/>
      </c>
      <c r="N414" s="1">
        <f t="shared" si="80"/>
        <v>0</v>
      </c>
    </row>
    <row r="415" spans="2:14" x14ac:dyDescent="0.2">
      <c r="B415" s="5"/>
      <c r="C415" s="6"/>
      <c r="D415" s="7"/>
      <c r="E415" s="7"/>
      <c r="F415" s="7"/>
      <c r="G415" s="7"/>
      <c r="H415" s="7"/>
      <c r="I415" s="8"/>
      <c r="J415" s="1"/>
      <c r="K415" s="1"/>
      <c r="L415" s="1"/>
      <c r="M415" s="1"/>
      <c r="N415" s="1"/>
    </row>
    <row r="416" spans="2:14" x14ac:dyDescent="0.2">
      <c r="B416" s="5"/>
      <c r="C416" s="6"/>
      <c r="D416" s="7"/>
      <c r="E416" s="7"/>
      <c r="F416" s="7"/>
      <c r="G416" s="7"/>
      <c r="H416" s="7"/>
      <c r="I416" s="8"/>
      <c r="J416" s="1"/>
      <c r="K416" s="1"/>
      <c r="L416" s="1"/>
      <c r="M416" s="1"/>
      <c r="N416" s="1"/>
    </row>
    <row r="417" spans="2:14" x14ac:dyDescent="0.2">
      <c r="B417" s="5"/>
      <c r="C417" s="6"/>
      <c r="D417" s="7"/>
      <c r="E417" s="7"/>
      <c r="F417" s="7"/>
      <c r="G417" s="7"/>
      <c r="H417" s="7"/>
      <c r="I417" s="8"/>
      <c r="J417" s="1"/>
      <c r="K417" s="1"/>
      <c r="L417" s="1"/>
      <c r="M417" s="1"/>
      <c r="N417" s="1"/>
    </row>
    <row r="418" spans="2:14" x14ac:dyDescent="0.2">
      <c r="B418" s="5"/>
      <c r="C418" s="6"/>
      <c r="D418" s="7"/>
      <c r="E418" s="7"/>
      <c r="F418" s="7"/>
      <c r="G418" s="7"/>
      <c r="H418" s="7"/>
      <c r="I418" s="8"/>
      <c r="J418" s="1"/>
      <c r="K418" s="1"/>
      <c r="L418" s="1"/>
      <c r="M418" s="1"/>
      <c r="N418" s="1"/>
    </row>
    <row r="419" spans="2:14" x14ac:dyDescent="0.2">
      <c r="B419" s="5"/>
      <c r="C419" s="6"/>
      <c r="D419" s="7"/>
      <c r="E419" s="7"/>
      <c r="F419" s="7"/>
      <c r="G419" s="7"/>
      <c r="H419" s="7"/>
      <c r="I419" s="8"/>
      <c r="J419" s="1"/>
      <c r="K419" s="1"/>
      <c r="L419" s="1"/>
      <c r="M419" s="1"/>
      <c r="N419" s="1"/>
    </row>
    <row r="420" spans="2:14" x14ac:dyDescent="0.2">
      <c r="B420" s="5"/>
      <c r="C420" s="6"/>
      <c r="D420" s="7"/>
      <c r="E420" s="7"/>
      <c r="F420" s="7"/>
      <c r="G420" s="7"/>
      <c r="H420" s="7"/>
      <c r="I420" s="8"/>
      <c r="J420" s="1"/>
      <c r="K420" s="1"/>
      <c r="L420" s="1"/>
      <c r="M420" s="1"/>
      <c r="N420" s="1"/>
    </row>
    <row r="421" spans="2:14" x14ac:dyDescent="0.2">
      <c r="B421" s="5"/>
      <c r="C421" s="6"/>
      <c r="D421" s="7"/>
      <c r="E421" s="7"/>
      <c r="F421" s="7"/>
      <c r="G421" s="7"/>
      <c r="H421" s="7"/>
      <c r="I421" s="8"/>
      <c r="J421" s="1"/>
      <c r="K421" s="1"/>
      <c r="L421" s="1"/>
      <c r="M421" s="1"/>
      <c r="N421" s="1"/>
    </row>
    <row r="422" spans="2:14" x14ac:dyDescent="0.2">
      <c r="B422" s="5"/>
      <c r="C422" s="6"/>
      <c r="D422" s="7"/>
      <c r="E422" s="7"/>
      <c r="F422" s="7"/>
      <c r="G422" s="7"/>
      <c r="H422" s="7"/>
      <c r="I422" s="8"/>
      <c r="J422" s="1"/>
      <c r="K422" s="1"/>
      <c r="L422" s="1"/>
      <c r="M422" s="1"/>
      <c r="N422" s="1"/>
    </row>
    <row r="423" spans="2:14" x14ac:dyDescent="0.2">
      <c r="B423" s="5"/>
      <c r="C423" s="6"/>
      <c r="D423" s="7"/>
      <c r="E423" s="7"/>
      <c r="F423" s="7"/>
      <c r="G423" s="7"/>
      <c r="H423" s="7"/>
      <c r="I423" s="8"/>
      <c r="J423" s="1"/>
      <c r="K423" s="1"/>
      <c r="L423" s="1"/>
      <c r="M423" s="1"/>
      <c r="N423" s="1"/>
    </row>
    <row r="424" spans="2:14" x14ac:dyDescent="0.2">
      <c r="B424" s="5"/>
      <c r="C424" s="6"/>
      <c r="D424" s="7"/>
      <c r="E424" s="7"/>
      <c r="F424" s="7"/>
      <c r="G424" s="7"/>
      <c r="H424" s="7"/>
      <c r="I424" s="8"/>
      <c r="J424" s="1"/>
      <c r="K424" s="1"/>
      <c r="L424" s="1"/>
      <c r="M424" s="1"/>
      <c r="N424" s="1"/>
    </row>
    <row r="425" spans="2:14" x14ac:dyDescent="0.2">
      <c r="B425" s="5"/>
      <c r="C425" s="6"/>
      <c r="D425" s="7"/>
      <c r="E425" s="7"/>
      <c r="F425" s="7"/>
      <c r="G425" s="7"/>
      <c r="H425" s="7"/>
      <c r="I425" s="8"/>
      <c r="J425" s="1"/>
      <c r="K425" s="1"/>
      <c r="L425" s="1"/>
      <c r="M425" s="1"/>
      <c r="N425" s="1"/>
    </row>
    <row r="426" spans="2:14" x14ac:dyDescent="0.2">
      <c r="B426" s="5"/>
      <c r="C426" s="6"/>
      <c r="D426" s="7"/>
      <c r="E426" s="7"/>
      <c r="F426" s="7"/>
      <c r="G426" s="7"/>
      <c r="H426" s="7"/>
      <c r="I426" s="8"/>
      <c r="J426" s="1"/>
      <c r="K426" s="1"/>
      <c r="L426" s="1"/>
      <c r="M426" s="1"/>
      <c r="N426" s="1"/>
    </row>
    <row r="427" spans="2:14" x14ac:dyDescent="0.2">
      <c r="B427" s="5"/>
      <c r="C427" s="6"/>
      <c r="D427" s="7"/>
      <c r="E427" s="7"/>
      <c r="F427" s="7"/>
      <c r="G427" s="7"/>
      <c r="H427" s="7"/>
      <c r="I427" s="8"/>
      <c r="J427" s="1"/>
      <c r="K427" s="1"/>
      <c r="L427" s="1"/>
      <c r="M427" s="1"/>
      <c r="N427" s="1"/>
    </row>
    <row r="428" spans="2:14" x14ac:dyDescent="0.2">
      <c r="B428" s="5"/>
      <c r="C428" s="6"/>
      <c r="D428" s="7"/>
      <c r="E428" s="7"/>
      <c r="F428" s="7"/>
      <c r="G428" s="7"/>
      <c r="H428" s="7"/>
      <c r="I428" s="8"/>
      <c r="J428" s="1"/>
      <c r="K428" s="1"/>
      <c r="L428" s="1"/>
      <c r="M428" s="1"/>
      <c r="N428" s="1"/>
    </row>
    <row r="429" spans="2:14" x14ac:dyDescent="0.2">
      <c r="B429" s="5"/>
      <c r="C429" s="6"/>
      <c r="D429" s="7"/>
      <c r="E429" s="7"/>
      <c r="F429" s="7"/>
      <c r="G429" s="7"/>
      <c r="H429" s="7"/>
      <c r="I429" s="8"/>
      <c r="J429" s="1"/>
      <c r="K429" s="1"/>
      <c r="L429" s="1"/>
      <c r="M429" s="1"/>
      <c r="N429" s="1"/>
    </row>
    <row r="430" spans="2:14" x14ac:dyDescent="0.2">
      <c r="B430" s="5"/>
      <c r="C430" s="6"/>
      <c r="D430" s="7"/>
      <c r="E430" s="7"/>
      <c r="F430" s="7"/>
      <c r="G430" s="7"/>
      <c r="H430" s="7"/>
      <c r="I430" s="8"/>
      <c r="J430" s="1"/>
      <c r="K430" s="1"/>
      <c r="L430" s="1"/>
      <c r="M430" s="1"/>
      <c r="N430" s="1"/>
    </row>
    <row r="431" spans="2:14" x14ac:dyDescent="0.2">
      <c r="B431" s="5"/>
      <c r="C431" s="6"/>
      <c r="D431" s="7"/>
      <c r="E431" s="7"/>
      <c r="F431" s="7"/>
      <c r="G431" s="7"/>
      <c r="H431" s="7"/>
      <c r="I431" s="8"/>
      <c r="J431" s="1"/>
      <c r="K431" s="1"/>
      <c r="L431" s="1"/>
      <c r="M431" s="1"/>
      <c r="N431" s="1"/>
    </row>
    <row r="432" spans="2:14" x14ac:dyDescent="0.2">
      <c r="B432" s="5"/>
      <c r="C432" s="6"/>
      <c r="D432" s="7"/>
      <c r="E432" s="7"/>
      <c r="F432" s="7"/>
      <c r="G432" s="7"/>
      <c r="H432" s="7"/>
      <c r="I432" s="8"/>
      <c r="J432" s="1"/>
      <c r="K432" s="1"/>
      <c r="L432" s="1"/>
      <c r="M432" s="1"/>
      <c r="N432" s="1"/>
    </row>
    <row r="433" spans="2:14" x14ac:dyDescent="0.2">
      <c r="B433" s="5"/>
      <c r="C433" s="6"/>
      <c r="D433" s="7"/>
      <c r="E433" s="7"/>
      <c r="F433" s="7"/>
      <c r="G433" s="7"/>
      <c r="H433" s="7"/>
      <c r="I433" s="8"/>
      <c r="J433" s="1"/>
      <c r="K433" s="1"/>
      <c r="L433" s="1"/>
      <c r="M433" s="1"/>
      <c r="N433" s="1"/>
    </row>
    <row r="434" spans="2:14" x14ac:dyDescent="0.2">
      <c r="B434" s="5"/>
      <c r="C434" s="6"/>
      <c r="D434" s="7"/>
      <c r="E434" s="7"/>
      <c r="F434" s="7"/>
      <c r="G434" s="7"/>
      <c r="H434" s="7"/>
      <c r="I434" s="8"/>
      <c r="J434" s="1"/>
      <c r="K434" s="1"/>
      <c r="L434" s="1"/>
      <c r="M434" s="1"/>
      <c r="N434" s="1"/>
    </row>
    <row r="435" spans="2:14" x14ac:dyDescent="0.2">
      <c r="B435" s="5"/>
      <c r="C435" s="6"/>
      <c r="D435" s="7"/>
      <c r="E435" s="7"/>
      <c r="F435" s="7"/>
      <c r="G435" s="7"/>
      <c r="H435" s="7"/>
      <c r="I435" s="8"/>
      <c r="J435" s="1"/>
      <c r="K435" s="1"/>
      <c r="L435" s="1"/>
      <c r="M435" s="1"/>
      <c r="N435" s="1"/>
    </row>
    <row r="436" spans="2:14" x14ac:dyDescent="0.2">
      <c r="B436" s="5"/>
      <c r="C436" s="6"/>
      <c r="D436" s="7"/>
      <c r="E436" s="7"/>
      <c r="F436" s="7"/>
      <c r="G436" s="7"/>
      <c r="H436" s="7"/>
      <c r="I436" s="8"/>
      <c r="J436" s="1"/>
      <c r="K436" s="1"/>
      <c r="L436" s="1"/>
      <c r="M436" s="1"/>
      <c r="N436" s="1"/>
    </row>
    <row r="437" spans="2:14" x14ac:dyDescent="0.2">
      <c r="B437" s="5"/>
      <c r="C437" s="6"/>
      <c r="D437" s="7"/>
      <c r="E437" s="7"/>
      <c r="F437" s="7"/>
      <c r="G437" s="7"/>
      <c r="H437" s="7"/>
      <c r="I437" s="8"/>
      <c r="J437" s="1"/>
      <c r="K437" s="1"/>
      <c r="L437" s="1"/>
      <c r="M437" s="1"/>
      <c r="N437" s="1"/>
    </row>
    <row r="438" spans="2:14" x14ac:dyDescent="0.2">
      <c r="B438" s="5" t="str">
        <f t="shared" ref="B438:B454" si="85">TRIM(A438)</f>
        <v/>
      </c>
      <c r="C438" s="6"/>
      <c r="D438" s="7"/>
      <c r="E438" s="7"/>
      <c r="F438" s="7"/>
      <c r="G438" s="7"/>
      <c r="H438" s="7"/>
      <c r="I438" s="8"/>
      <c r="J438" s="1"/>
      <c r="K438" s="1"/>
      <c r="L438" s="1"/>
      <c r="M438" s="1"/>
      <c r="N438" s="1"/>
    </row>
    <row r="439" spans="2:14" x14ac:dyDescent="0.2">
      <c r="B439" s="5" t="str">
        <f t="shared" si="85"/>
        <v/>
      </c>
      <c r="C439" s="6"/>
      <c r="D439" s="7"/>
      <c r="E439" s="7"/>
      <c r="F439" s="7"/>
      <c r="G439" s="7"/>
      <c r="H439" s="7"/>
      <c r="I439" s="8"/>
      <c r="J439" s="1"/>
      <c r="K439" s="1"/>
      <c r="L439" s="1"/>
      <c r="M439" s="1"/>
      <c r="N439" s="1"/>
    </row>
    <row r="440" spans="2:14" x14ac:dyDescent="0.2">
      <c r="B440" s="5" t="str">
        <f t="shared" si="85"/>
        <v/>
      </c>
      <c r="C440" s="6"/>
      <c r="D440" s="7"/>
      <c r="E440" s="7"/>
      <c r="F440" s="7"/>
      <c r="G440" s="7"/>
      <c r="H440" s="7"/>
      <c r="I440" s="8"/>
      <c r="J440" s="1"/>
      <c r="K440" s="1"/>
      <c r="L440" s="1"/>
      <c r="M440" s="1"/>
      <c r="N440" s="1"/>
    </row>
    <row r="441" spans="2:14" x14ac:dyDescent="0.2">
      <c r="B441" s="5" t="str">
        <f t="shared" si="85"/>
        <v/>
      </c>
      <c r="C441" s="6"/>
      <c r="D441" s="7"/>
      <c r="E441" s="7"/>
      <c r="F441" s="7"/>
      <c r="G441" s="7"/>
      <c r="H441" s="7"/>
      <c r="I441" s="8"/>
      <c r="J441" s="1"/>
      <c r="K441" s="1"/>
      <c r="L441" s="1"/>
      <c r="M441" s="1"/>
      <c r="N441" s="1"/>
    </row>
    <row r="442" spans="2:14" x14ac:dyDescent="0.2">
      <c r="B442" s="5" t="str">
        <f t="shared" si="85"/>
        <v/>
      </c>
      <c r="C442" s="6"/>
      <c r="D442" s="7"/>
      <c r="E442" s="7"/>
      <c r="F442" s="7"/>
      <c r="G442" s="7"/>
      <c r="H442" s="7"/>
      <c r="I442" s="8"/>
      <c r="J442" s="1"/>
      <c r="K442" s="1"/>
      <c r="L442" s="1"/>
      <c r="M442" s="1"/>
      <c r="N442" s="1"/>
    </row>
    <row r="443" spans="2:14" x14ac:dyDescent="0.2">
      <c r="B443" s="5" t="str">
        <f t="shared" si="85"/>
        <v/>
      </c>
      <c r="C443" s="6"/>
      <c r="D443" s="7"/>
      <c r="E443" s="7"/>
      <c r="F443" s="7"/>
      <c r="G443" s="7"/>
      <c r="H443" s="7"/>
      <c r="I443" s="8"/>
      <c r="J443" s="1"/>
      <c r="K443" s="1"/>
      <c r="L443" s="1"/>
      <c r="M443" s="1"/>
      <c r="N443" s="1"/>
    </row>
    <row r="444" spans="2:14" x14ac:dyDescent="0.2">
      <c r="B444" s="5" t="str">
        <f t="shared" si="85"/>
        <v/>
      </c>
      <c r="C444" s="6"/>
      <c r="D444" s="7"/>
      <c r="E444" s="7"/>
      <c r="F444" s="7"/>
      <c r="G444" s="7"/>
      <c r="H444" s="7"/>
      <c r="I444" s="8"/>
      <c r="J444" s="1"/>
      <c r="K444" s="1"/>
      <c r="L444" s="1"/>
      <c r="M444" s="1"/>
      <c r="N444" s="1"/>
    </row>
    <row r="445" spans="2:14" x14ac:dyDescent="0.2">
      <c r="B445" s="5" t="str">
        <f t="shared" si="85"/>
        <v/>
      </c>
      <c r="C445" s="6"/>
      <c r="D445" s="7"/>
      <c r="E445" s="7"/>
      <c r="F445" s="7"/>
      <c r="G445" s="7"/>
      <c r="H445" s="7"/>
      <c r="I445" s="8"/>
      <c r="J445" s="1"/>
      <c r="K445" s="1"/>
      <c r="L445" s="1"/>
      <c r="M445" s="1"/>
      <c r="N445" s="1"/>
    </row>
    <row r="446" spans="2:14" x14ac:dyDescent="0.2">
      <c r="B446" s="5" t="str">
        <f t="shared" si="85"/>
        <v/>
      </c>
      <c r="C446" s="6"/>
      <c r="D446" s="7"/>
      <c r="E446" s="7"/>
      <c r="F446" s="7"/>
      <c r="G446" s="7"/>
      <c r="H446" s="7"/>
      <c r="I446" s="8"/>
      <c r="J446" s="1"/>
      <c r="K446" s="1"/>
      <c r="L446" s="1"/>
      <c r="M446" s="1"/>
      <c r="N446" s="1"/>
    </row>
    <row r="447" spans="2:14" x14ac:dyDescent="0.2">
      <c r="B447" s="5" t="str">
        <f t="shared" si="85"/>
        <v/>
      </c>
      <c r="C447" s="6"/>
      <c r="D447" s="7"/>
      <c r="E447" s="7"/>
      <c r="F447" s="7"/>
      <c r="G447" s="7"/>
      <c r="H447" s="7"/>
      <c r="I447" s="8"/>
      <c r="J447" s="1"/>
      <c r="K447" s="1"/>
      <c r="L447" s="1"/>
      <c r="M447" s="1"/>
      <c r="N447" s="1"/>
    </row>
    <row r="448" spans="2:14" x14ac:dyDescent="0.2">
      <c r="B448" s="5" t="str">
        <f t="shared" si="85"/>
        <v/>
      </c>
      <c r="C448" s="6"/>
      <c r="D448" s="7"/>
      <c r="E448" s="7"/>
      <c r="F448" s="7"/>
      <c r="G448" s="7"/>
      <c r="H448" s="7"/>
      <c r="I448" s="8"/>
      <c r="J448" s="1"/>
      <c r="K448" s="1"/>
      <c r="L448" s="1"/>
      <c r="M448" s="1"/>
      <c r="N448" s="1"/>
    </row>
    <row r="449" spans="2:14" x14ac:dyDescent="0.2">
      <c r="B449" s="5" t="str">
        <f t="shared" si="85"/>
        <v/>
      </c>
      <c r="C449" s="6"/>
      <c r="D449" s="7"/>
      <c r="E449" s="7"/>
      <c r="F449" s="7"/>
      <c r="G449" s="7"/>
      <c r="H449" s="7"/>
      <c r="I449" s="8"/>
      <c r="J449" s="1"/>
      <c r="K449" s="1"/>
      <c r="L449" s="1"/>
      <c r="M449" s="1"/>
      <c r="N449" s="1"/>
    </row>
    <row r="450" spans="2:14" x14ac:dyDescent="0.2">
      <c r="B450" s="5" t="str">
        <f t="shared" si="85"/>
        <v/>
      </c>
      <c r="C450" s="6"/>
      <c r="D450" s="7"/>
      <c r="E450" s="7"/>
      <c r="F450" s="7"/>
      <c r="G450" s="7"/>
      <c r="H450" s="7"/>
      <c r="I450" s="8"/>
      <c r="J450" s="1"/>
      <c r="K450" s="1"/>
      <c r="L450" s="1"/>
      <c r="M450" s="1"/>
      <c r="N450" s="1"/>
    </row>
    <row r="451" spans="2:14" x14ac:dyDescent="0.2">
      <c r="B451" s="5" t="str">
        <f t="shared" si="85"/>
        <v/>
      </c>
      <c r="C451" s="6"/>
      <c r="D451" s="7"/>
      <c r="E451" s="7"/>
      <c r="F451" s="7"/>
      <c r="G451" s="7"/>
      <c r="H451" s="7"/>
      <c r="I451" s="8"/>
      <c r="J451" s="1"/>
      <c r="K451" s="1"/>
      <c r="L451" s="1"/>
      <c r="M451" s="1"/>
      <c r="N451" s="1"/>
    </row>
    <row r="452" spans="2:14" x14ac:dyDescent="0.2">
      <c r="B452" s="5" t="str">
        <f t="shared" si="85"/>
        <v/>
      </c>
      <c r="C452" s="6"/>
      <c r="D452" s="7"/>
      <c r="E452" s="7"/>
      <c r="F452" s="7"/>
      <c r="G452" s="7"/>
      <c r="H452" s="7"/>
      <c r="I452" s="8"/>
      <c r="J452" s="1"/>
      <c r="K452" s="1"/>
      <c r="L452" s="1"/>
      <c r="M452" s="1"/>
      <c r="N452" s="1"/>
    </row>
    <row r="453" spans="2:14" x14ac:dyDescent="0.2">
      <c r="B453" s="5" t="str">
        <f t="shared" si="85"/>
        <v/>
      </c>
      <c r="C453" s="6"/>
      <c r="D453" s="7"/>
      <c r="E453" s="7"/>
      <c r="F453" s="7"/>
      <c r="G453" s="7"/>
      <c r="H453" s="7"/>
      <c r="I453" s="8"/>
      <c r="J453" s="1"/>
      <c r="K453" s="1"/>
      <c r="L453" s="1"/>
      <c r="M453" s="1"/>
      <c r="N453" s="1"/>
    </row>
    <row r="454" spans="2:14" x14ac:dyDescent="0.2">
      <c r="B454" s="5" t="str">
        <f t="shared" si="85"/>
        <v/>
      </c>
      <c r="C454" s="6"/>
      <c r="D454" s="7"/>
      <c r="E454" s="7"/>
      <c r="F454" s="7"/>
      <c r="G454" s="7"/>
      <c r="H454" s="7"/>
      <c r="I454" s="8"/>
      <c r="J454" s="1"/>
      <c r="K454" s="1"/>
      <c r="L454" s="1"/>
      <c r="M454" s="1"/>
      <c r="N454" s="1"/>
    </row>
    <row r="455" spans="2:14" x14ac:dyDescent="0.2">
      <c r="B455" s="5" t="str">
        <f t="shared" ref="B455:B518" si="86">TRIM(A455)</f>
        <v/>
      </c>
      <c r="C455" s="6"/>
      <c r="D455" s="7"/>
      <c r="E455" s="7"/>
      <c r="F455" s="7"/>
      <c r="G455" s="7"/>
      <c r="H455" s="7"/>
      <c r="I455" s="8"/>
      <c r="J455" s="1"/>
      <c r="K455" s="1"/>
      <c r="L455" s="1"/>
      <c r="M455" s="1"/>
      <c r="N455" s="1"/>
    </row>
    <row r="456" spans="2:14" x14ac:dyDescent="0.2">
      <c r="B456" s="5" t="str">
        <f t="shared" si="86"/>
        <v/>
      </c>
      <c r="C456" s="6"/>
      <c r="D456" s="7"/>
      <c r="E456" s="7"/>
      <c r="F456" s="7"/>
      <c r="G456" s="7"/>
      <c r="H456" s="7"/>
      <c r="I456" s="8"/>
      <c r="J456" s="1"/>
      <c r="K456" s="1"/>
      <c r="L456" s="1"/>
      <c r="M456" s="1"/>
      <c r="N456" s="1"/>
    </row>
    <row r="457" spans="2:14" x14ac:dyDescent="0.2">
      <c r="B457" s="5" t="str">
        <f t="shared" si="86"/>
        <v/>
      </c>
      <c r="C457" s="6"/>
      <c r="D457" s="7"/>
      <c r="E457" s="7"/>
      <c r="F457" s="7"/>
      <c r="G457" s="7"/>
      <c r="H457" s="7"/>
      <c r="I457" s="8"/>
      <c r="J457" s="1"/>
      <c r="K457" s="1"/>
      <c r="L457" s="1"/>
      <c r="M457" s="1"/>
      <c r="N457" s="1"/>
    </row>
    <row r="458" spans="2:14" x14ac:dyDescent="0.2">
      <c r="B458" s="5" t="str">
        <f t="shared" si="86"/>
        <v/>
      </c>
      <c r="C458" s="6"/>
      <c r="D458" s="7"/>
      <c r="E458" s="7"/>
      <c r="F458" s="7"/>
      <c r="G458" s="7"/>
      <c r="H458" s="7"/>
      <c r="I458" s="8"/>
      <c r="J458" s="1"/>
      <c r="K458" s="1"/>
      <c r="L458" s="1"/>
      <c r="M458" s="1"/>
      <c r="N458" s="1"/>
    </row>
    <row r="459" spans="2:14" x14ac:dyDescent="0.2">
      <c r="B459" s="5" t="str">
        <f t="shared" si="86"/>
        <v/>
      </c>
      <c r="C459" s="6"/>
      <c r="D459" s="7"/>
      <c r="E459" s="7"/>
      <c r="F459" s="7"/>
      <c r="G459" s="7"/>
      <c r="H459" s="7"/>
      <c r="I459" s="8"/>
      <c r="J459" s="1"/>
      <c r="K459" s="1"/>
      <c r="L459" s="1"/>
      <c r="M459" s="1"/>
      <c r="N459" s="1"/>
    </row>
    <row r="460" spans="2:14" x14ac:dyDescent="0.2">
      <c r="B460" s="5" t="str">
        <f t="shared" si="86"/>
        <v/>
      </c>
      <c r="C460" s="6"/>
      <c r="D460" s="7"/>
      <c r="E460" s="7"/>
      <c r="F460" s="7"/>
      <c r="G460" s="7"/>
      <c r="H460" s="7"/>
      <c r="I460" s="8"/>
      <c r="J460" s="1"/>
      <c r="K460" s="1"/>
      <c r="L460" s="1"/>
      <c r="M460" s="1"/>
      <c r="N460" s="1"/>
    </row>
    <row r="461" spans="2:14" x14ac:dyDescent="0.2">
      <c r="B461" s="5" t="str">
        <f t="shared" si="86"/>
        <v/>
      </c>
      <c r="C461" s="6"/>
      <c r="D461" s="7"/>
      <c r="E461" s="7"/>
      <c r="F461" s="7"/>
      <c r="G461" s="7"/>
      <c r="H461" s="7"/>
      <c r="I461" s="8"/>
      <c r="J461" s="1"/>
      <c r="K461" s="1"/>
      <c r="L461" s="1"/>
      <c r="M461" s="1"/>
      <c r="N461" s="1"/>
    </row>
    <row r="462" spans="2:14" x14ac:dyDescent="0.2">
      <c r="B462" s="5" t="str">
        <f t="shared" si="86"/>
        <v/>
      </c>
      <c r="C462" s="6"/>
      <c r="D462" s="7"/>
      <c r="E462" s="7"/>
      <c r="F462" s="7"/>
      <c r="G462" s="7"/>
      <c r="H462" s="7"/>
      <c r="I462" s="8"/>
      <c r="J462" s="1"/>
      <c r="K462" s="1"/>
      <c r="L462" s="1"/>
      <c r="M462" s="1"/>
      <c r="N462" s="1"/>
    </row>
    <row r="463" spans="2:14" x14ac:dyDescent="0.2">
      <c r="B463" s="5" t="str">
        <f t="shared" si="86"/>
        <v/>
      </c>
      <c r="C463" s="6"/>
      <c r="D463" s="7"/>
      <c r="E463" s="7"/>
      <c r="F463" s="7"/>
      <c r="G463" s="7"/>
      <c r="H463" s="7"/>
      <c r="I463" s="8"/>
      <c r="J463" s="1"/>
      <c r="K463" s="1"/>
      <c r="L463" s="1"/>
      <c r="M463" s="1"/>
      <c r="N463" s="1"/>
    </row>
    <row r="464" spans="2:14" x14ac:dyDescent="0.2">
      <c r="B464" s="5" t="str">
        <f t="shared" si="86"/>
        <v/>
      </c>
      <c r="C464" s="6"/>
      <c r="D464" s="7"/>
      <c r="E464" s="7"/>
      <c r="F464" s="7"/>
      <c r="G464" s="7"/>
      <c r="H464" s="7"/>
      <c r="I464" s="8"/>
      <c r="J464" s="1"/>
      <c r="K464" s="1"/>
      <c r="L464" s="1"/>
      <c r="M464" s="1"/>
      <c r="N464" s="1"/>
    </row>
    <row r="465" spans="2:14" x14ac:dyDescent="0.2">
      <c r="B465" s="5" t="str">
        <f t="shared" si="86"/>
        <v/>
      </c>
      <c r="C465" s="6"/>
      <c r="D465" s="7"/>
      <c r="E465" s="7"/>
      <c r="F465" s="7"/>
      <c r="G465" s="7"/>
      <c r="H465" s="7"/>
      <c r="I465" s="8"/>
      <c r="J465" s="1"/>
      <c r="K465" s="1"/>
      <c r="L465" s="1"/>
      <c r="M465" s="1"/>
      <c r="N465" s="1"/>
    </row>
    <row r="466" spans="2:14" x14ac:dyDescent="0.2">
      <c r="B466" s="5" t="str">
        <f t="shared" si="86"/>
        <v/>
      </c>
      <c r="C466" s="6"/>
      <c r="D466" s="7"/>
      <c r="E466" s="7"/>
      <c r="F466" s="7"/>
      <c r="G466" s="7"/>
      <c r="H466" s="7"/>
      <c r="I466" s="8"/>
      <c r="J466" s="1"/>
      <c r="K466" s="1"/>
      <c r="L466" s="1"/>
      <c r="M466" s="1"/>
      <c r="N466" s="1"/>
    </row>
    <row r="467" spans="2:14" x14ac:dyDescent="0.2">
      <c r="B467" s="5" t="str">
        <f t="shared" si="86"/>
        <v/>
      </c>
      <c r="C467" s="6"/>
      <c r="D467" s="7"/>
      <c r="E467" s="7"/>
      <c r="F467" s="7"/>
      <c r="G467" s="7"/>
      <c r="H467" s="7"/>
      <c r="I467" s="8"/>
      <c r="J467" s="1"/>
      <c r="K467" s="1"/>
      <c r="L467" s="1"/>
      <c r="M467" s="1"/>
      <c r="N467" s="1"/>
    </row>
    <row r="468" spans="2:14" x14ac:dyDescent="0.2">
      <c r="B468" s="5" t="str">
        <f t="shared" si="86"/>
        <v/>
      </c>
      <c r="C468" s="6"/>
      <c r="D468" s="7"/>
      <c r="E468" s="7"/>
      <c r="F468" s="7"/>
      <c r="G468" s="7"/>
      <c r="H468" s="7"/>
      <c r="I468" s="8"/>
      <c r="J468" s="1"/>
      <c r="K468" s="1"/>
      <c r="L468" s="1"/>
      <c r="M468" s="1"/>
      <c r="N468" s="1"/>
    </row>
    <row r="469" spans="2:14" x14ac:dyDescent="0.2">
      <c r="B469" s="5" t="str">
        <f t="shared" si="86"/>
        <v/>
      </c>
      <c r="C469" s="6"/>
      <c r="D469" s="7"/>
      <c r="E469" s="7"/>
      <c r="F469" s="7"/>
      <c r="G469" s="7"/>
      <c r="H469" s="7"/>
      <c r="I469" s="8"/>
      <c r="J469" s="1"/>
      <c r="K469" s="1"/>
      <c r="L469" s="1"/>
      <c r="M469" s="1"/>
      <c r="N469" s="1"/>
    </row>
    <row r="470" spans="2:14" x14ac:dyDescent="0.2">
      <c r="B470" s="5" t="str">
        <f t="shared" si="86"/>
        <v/>
      </c>
      <c r="C470" s="6"/>
      <c r="D470" s="7"/>
      <c r="E470" s="7"/>
      <c r="F470" s="7"/>
      <c r="G470" s="7"/>
      <c r="H470" s="7"/>
      <c r="I470" s="8"/>
      <c r="J470" s="1"/>
      <c r="K470" s="1"/>
      <c r="L470" s="1"/>
      <c r="M470" s="1"/>
      <c r="N470" s="1"/>
    </row>
    <row r="471" spans="2:14" x14ac:dyDescent="0.2">
      <c r="B471" s="5" t="str">
        <f t="shared" si="86"/>
        <v/>
      </c>
      <c r="C471" s="6"/>
      <c r="D471" s="7"/>
      <c r="E471" s="7"/>
      <c r="F471" s="7"/>
      <c r="G471" s="7"/>
      <c r="H471" s="7"/>
      <c r="I471" s="8"/>
      <c r="J471" s="1"/>
      <c r="K471" s="1"/>
      <c r="L471" s="1"/>
      <c r="M471" s="1"/>
      <c r="N471" s="1"/>
    </row>
    <row r="472" spans="2:14" x14ac:dyDescent="0.2">
      <c r="B472" s="5" t="str">
        <f t="shared" si="86"/>
        <v/>
      </c>
      <c r="C472" s="6"/>
      <c r="D472" s="7"/>
      <c r="E472" s="7"/>
      <c r="F472" s="7"/>
      <c r="G472" s="7"/>
      <c r="H472" s="7"/>
      <c r="I472" s="8"/>
      <c r="J472" s="1"/>
      <c r="K472" s="1"/>
      <c r="L472" s="1"/>
      <c r="M472" s="1"/>
      <c r="N472" s="1"/>
    </row>
    <row r="473" spans="2:14" x14ac:dyDescent="0.2">
      <c r="B473" s="5" t="str">
        <f t="shared" si="86"/>
        <v/>
      </c>
      <c r="C473" s="6"/>
      <c r="D473" s="7"/>
      <c r="E473" s="7"/>
      <c r="F473" s="7"/>
      <c r="G473" s="7"/>
      <c r="H473" s="7"/>
      <c r="I473" s="8"/>
      <c r="J473" s="1"/>
      <c r="K473" s="1"/>
      <c r="L473" s="1"/>
      <c r="M473" s="1"/>
      <c r="N473" s="1"/>
    </row>
    <row r="474" spans="2:14" x14ac:dyDescent="0.2">
      <c r="B474" s="5" t="str">
        <f t="shared" si="86"/>
        <v/>
      </c>
      <c r="C474" s="6"/>
      <c r="D474" s="7"/>
      <c r="E474" s="7"/>
      <c r="F474" s="7"/>
      <c r="G474" s="7"/>
      <c r="H474" s="7"/>
      <c r="I474" s="8"/>
      <c r="J474" s="1"/>
      <c r="K474" s="1"/>
      <c r="L474" s="1"/>
      <c r="M474" s="1"/>
      <c r="N474" s="1"/>
    </row>
    <row r="475" spans="2:14" x14ac:dyDescent="0.2">
      <c r="B475" s="5" t="str">
        <f t="shared" si="86"/>
        <v/>
      </c>
      <c r="C475" s="6"/>
      <c r="D475" s="7"/>
      <c r="E475" s="7"/>
      <c r="F475" s="7"/>
      <c r="G475" s="7"/>
      <c r="H475" s="7"/>
      <c r="I475" s="8"/>
      <c r="J475" s="1"/>
      <c r="K475" s="1"/>
      <c r="L475" s="1"/>
      <c r="M475" s="1"/>
      <c r="N475" s="1"/>
    </row>
    <row r="476" spans="2:14" x14ac:dyDescent="0.2">
      <c r="B476" s="5" t="str">
        <f t="shared" si="86"/>
        <v/>
      </c>
      <c r="C476" s="6"/>
      <c r="D476" s="7"/>
      <c r="E476" s="7"/>
      <c r="F476" s="7"/>
      <c r="G476" s="7"/>
      <c r="H476" s="7"/>
      <c r="I476" s="8"/>
      <c r="J476" s="1"/>
      <c r="K476" s="1"/>
      <c r="L476" s="1"/>
      <c r="M476" s="1"/>
      <c r="N476" s="1"/>
    </row>
    <row r="477" spans="2:14" x14ac:dyDescent="0.2">
      <c r="B477" s="5" t="str">
        <f t="shared" si="86"/>
        <v/>
      </c>
      <c r="C477" s="6"/>
      <c r="D477" s="7"/>
      <c r="E477" s="7"/>
      <c r="F477" s="7"/>
      <c r="G477" s="7"/>
      <c r="H477" s="7"/>
      <c r="I477" s="8"/>
      <c r="J477" s="1"/>
      <c r="K477" s="1"/>
      <c r="L477" s="1"/>
      <c r="M477" s="1"/>
      <c r="N477" s="1"/>
    </row>
    <row r="478" spans="2:14" x14ac:dyDescent="0.2">
      <c r="B478" s="5" t="str">
        <f t="shared" si="86"/>
        <v/>
      </c>
      <c r="C478" s="6"/>
      <c r="D478" s="7"/>
      <c r="E478" s="7"/>
      <c r="F478" s="7"/>
      <c r="G478" s="7"/>
      <c r="H478" s="7"/>
      <c r="I478" s="8"/>
      <c r="J478" s="1"/>
      <c r="K478" s="1"/>
      <c r="L478" s="1"/>
      <c r="M478" s="1"/>
      <c r="N478" s="1"/>
    </row>
    <row r="479" spans="2:14" x14ac:dyDescent="0.2">
      <c r="B479" s="5" t="str">
        <f t="shared" si="86"/>
        <v/>
      </c>
      <c r="C479" s="6"/>
      <c r="D479" s="7"/>
      <c r="E479" s="7"/>
      <c r="F479" s="7"/>
      <c r="G479" s="7"/>
      <c r="H479" s="7"/>
      <c r="I479" s="8"/>
      <c r="J479" s="1"/>
      <c r="K479" s="1"/>
      <c r="L479" s="1"/>
      <c r="M479" s="1"/>
      <c r="N479" s="1"/>
    </row>
    <row r="480" spans="2:14" x14ac:dyDescent="0.2">
      <c r="B480" s="5" t="str">
        <f t="shared" si="86"/>
        <v/>
      </c>
      <c r="C480" s="6"/>
      <c r="D480" s="7"/>
      <c r="E480" s="7"/>
      <c r="F480" s="7"/>
      <c r="G480" s="7"/>
      <c r="H480" s="7"/>
      <c r="I480" s="8"/>
      <c r="J480" s="1"/>
      <c r="K480" s="1"/>
      <c r="L480" s="1"/>
      <c r="M480" s="1"/>
      <c r="N480" s="1"/>
    </row>
    <row r="481" spans="2:14" x14ac:dyDescent="0.2">
      <c r="B481" s="5" t="str">
        <f t="shared" si="86"/>
        <v/>
      </c>
      <c r="C481" s="6"/>
      <c r="D481" s="7"/>
      <c r="E481" s="7"/>
      <c r="F481" s="7"/>
      <c r="G481" s="7"/>
      <c r="H481" s="7"/>
      <c r="I481" s="8"/>
      <c r="J481" s="1"/>
      <c r="K481" s="1"/>
      <c r="L481" s="1"/>
      <c r="M481" s="1"/>
      <c r="N481" s="1"/>
    </row>
    <row r="482" spans="2:14" x14ac:dyDescent="0.2">
      <c r="B482" s="5" t="str">
        <f t="shared" si="86"/>
        <v/>
      </c>
      <c r="C482" s="6"/>
      <c r="D482" s="7"/>
      <c r="E482" s="7"/>
      <c r="F482" s="7"/>
      <c r="G482" s="7"/>
      <c r="H482" s="7"/>
      <c r="I482" s="8"/>
      <c r="J482" s="1"/>
      <c r="K482" s="1"/>
      <c r="L482" s="1"/>
      <c r="M482" s="1"/>
      <c r="N482" s="1"/>
    </row>
    <row r="483" spans="2:14" x14ac:dyDescent="0.2">
      <c r="B483" s="5" t="str">
        <f t="shared" si="86"/>
        <v/>
      </c>
      <c r="C483" s="6"/>
      <c r="D483" s="7"/>
      <c r="E483" s="7"/>
      <c r="F483" s="7"/>
      <c r="G483" s="7"/>
      <c r="H483" s="7"/>
      <c r="I483" s="8"/>
      <c r="J483" s="1"/>
      <c r="K483" s="1"/>
      <c r="L483" s="1"/>
      <c r="M483" s="1"/>
      <c r="N483" s="1"/>
    </row>
    <row r="484" spans="2:14" x14ac:dyDescent="0.2">
      <c r="B484" s="5" t="str">
        <f t="shared" si="86"/>
        <v/>
      </c>
      <c r="C484" s="6"/>
      <c r="D484" s="7"/>
      <c r="E484" s="7"/>
      <c r="F484" s="7"/>
      <c r="G484" s="7"/>
      <c r="H484" s="7"/>
      <c r="I484" s="8"/>
      <c r="J484" s="1"/>
      <c r="K484" s="1"/>
      <c r="L484" s="1"/>
      <c r="M484" s="1"/>
      <c r="N484" s="1"/>
    </row>
    <row r="485" spans="2:14" x14ac:dyDescent="0.2">
      <c r="B485" s="5" t="str">
        <f t="shared" si="86"/>
        <v/>
      </c>
      <c r="C485" s="6"/>
      <c r="D485" s="7"/>
      <c r="E485" s="7"/>
      <c r="F485" s="7"/>
      <c r="G485" s="7"/>
      <c r="H485" s="7"/>
      <c r="I485" s="8"/>
      <c r="J485" s="1"/>
      <c r="K485" s="1"/>
      <c r="L485" s="1"/>
      <c r="M485" s="1"/>
      <c r="N485" s="1"/>
    </row>
    <row r="486" spans="2:14" x14ac:dyDescent="0.2">
      <c r="B486" s="5" t="str">
        <f t="shared" si="86"/>
        <v/>
      </c>
      <c r="C486" s="6"/>
      <c r="D486" s="7"/>
      <c r="E486" s="7"/>
      <c r="F486" s="7"/>
      <c r="G486" s="7"/>
      <c r="H486" s="7"/>
      <c r="I486" s="8"/>
      <c r="J486" s="1"/>
      <c r="K486" s="1"/>
      <c r="L486" s="1"/>
      <c r="M486" s="1"/>
      <c r="N486" s="1"/>
    </row>
    <row r="487" spans="2:14" x14ac:dyDescent="0.2">
      <c r="B487" s="5" t="str">
        <f t="shared" si="86"/>
        <v/>
      </c>
      <c r="C487" s="6"/>
      <c r="D487" s="7"/>
      <c r="E487" s="7"/>
      <c r="F487" s="7"/>
      <c r="G487" s="7"/>
      <c r="H487" s="7"/>
      <c r="I487" s="8"/>
      <c r="J487" s="1"/>
      <c r="K487" s="1"/>
      <c r="L487" s="1"/>
      <c r="M487" s="1"/>
      <c r="N487" s="1"/>
    </row>
    <row r="488" spans="2:14" x14ac:dyDescent="0.2">
      <c r="B488" s="5" t="str">
        <f t="shared" si="86"/>
        <v/>
      </c>
      <c r="C488" s="6"/>
      <c r="D488" s="7"/>
      <c r="E488" s="7"/>
      <c r="F488" s="7"/>
      <c r="G488" s="7"/>
      <c r="H488" s="7"/>
      <c r="I488" s="8"/>
      <c r="J488" s="1"/>
      <c r="K488" s="1"/>
      <c r="L488" s="1"/>
      <c r="M488" s="1"/>
      <c r="N488" s="1"/>
    </row>
    <row r="489" spans="2:14" x14ac:dyDescent="0.2">
      <c r="B489" s="5" t="str">
        <f t="shared" si="86"/>
        <v/>
      </c>
      <c r="C489" s="6"/>
      <c r="D489" s="7"/>
      <c r="E489" s="7"/>
      <c r="F489" s="7"/>
      <c r="G489" s="7"/>
      <c r="H489" s="7"/>
      <c r="I489" s="8"/>
      <c r="J489" s="1"/>
      <c r="K489" s="1"/>
      <c r="L489" s="1"/>
      <c r="M489" s="1"/>
      <c r="N489" s="1"/>
    </row>
    <row r="490" spans="2:14" x14ac:dyDescent="0.2">
      <c r="B490" s="5" t="str">
        <f t="shared" si="86"/>
        <v/>
      </c>
      <c r="C490" s="6"/>
      <c r="D490" s="7"/>
      <c r="E490" s="7"/>
      <c r="F490" s="7"/>
      <c r="G490" s="7"/>
      <c r="H490" s="7"/>
      <c r="I490" s="8"/>
      <c r="J490" s="1"/>
      <c r="K490" s="1"/>
      <c r="L490" s="1"/>
      <c r="M490" s="1"/>
      <c r="N490" s="1"/>
    </row>
    <row r="491" spans="2:14" x14ac:dyDescent="0.2">
      <c r="B491" s="5" t="str">
        <f t="shared" si="86"/>
        <v/>
      </c>
      <c r="C491" s="6"/>
      <c r="D491" s="7"/>
      <c r="E491" s="7"/>
      <c r="F491" s="7"/>
      <c r="G491" s="7"/>
      <c r="H491" s="7"/>
      <c r="I491" s="8"/>
      <c r="J491" s="1"/>
      <c r="K491" s="1"/>
      <c r="L491" s="1"/>
      <c r="M491" s="1"/>
      <c r="N491" s="1"/>
    </row>
    <row r="492" spans="2:14" x14ac:dyDescent="0.2">
      <c r="B492" s="5" t="str">
        <f t="shared" si="86"/>
        <v/>
      </c>
      <c r="C492" s="6"/>
      <c r="D492" s="7"/>
      <c r="E492" s="7"/>
      <c r="F492" s="7"/>
      <c r="G492" s="7"/>
      <c r="H492" s="7"/>
      <c r="I492" s="8"/>
      <c r="J492" s="1"/>
      <c r="K492" s="1"/>
      <c r="L492" s="1"/>
      <c r="M492" s="1"/>
      <c r="N492" s="1"/>
    </row>
    <row r="493" spans="2:14" x14ac:dyDescent="0.2">
      <c r="B493" s="5" t="str">
        <f t="shared" si="86"/>
        <v/>
      </c>
      <c r="C493" s="6"/>
      <c r="D493" s="7"/>
      <c r="E493" s="7"/>
      <c r="F493" s="7"/>
      <c r="G493" s="7"/>
      <c r="H493" s="7"/>
      <c r="I493" s="8"/>
      <c r="J493" s="1"/>
      <c r="K493" s="1"/>
      <c r="L493" s="1"/>
      <c r="M493" s="1"/>
      <c r="N493" s="1"/>
    </row>
    <row r="494" spans="2:14" x14ac:dyDescent="0.2">
      <c r="B494" s="5" t="str">
        <f t="shared" si="86"/>
        <v/>
      </c>
      <c r="C494" s="6"/>
      <c r="D494" s="7"/>
      <c r="E494" s="7"/>
      <c r="F494" s="7"/>
      <c r="G494" s="7"/>
      <c r="H494" s="7"/>
      <c r="I494" s="8"/>
      <c r="J494" s="1"/>
      <c r="K494" s="1"/>
      <c r="L494" s="1"/>
      <c r="M494" s="1"/>
      <c r="N494" s="1"/>
    </row>
    <row r="495" spans="2:14" x14ac:dyDescent="0.2">
      <c r="B495" s="5" t="str">
        <f t="shared" si="86"/>
        <v/>
      </c>
      <c r="C495" s="6"/>
      <c r="D495" s="7"/>
      <c r="E495" s="7"/>
      <c r="F495" s="7"/>
      <c r="G495" s="7"/>
      <c r="H495" s="7"/>
      <c r="I495" s="8"/>
      <c r="J495" s="1"/>
      <c r="K495" s="1"/>
      <c r="L495" s="1"/>
      <c r="M495" s="1"/>
      <c r="N495" s="1"/>
    </row>
    <row r="496" spans="2:14" x14ac:dyDescent="0.2">
      <c r="B496" s="5" t="str">
        <f t="shared" si="86"/>
        <v/>
      </c>
      <c r="C496" s="6"/>
      <c r="D496" s="7"/>
      <c r="E496" s="7"/>
      <c r="F496" s="7"/>
      <c r="G496" s="7"/>
      <c r="H496" s="7"/>
      <c r="I496" s="8"/>
      <c r="J496" s="1"/>
      <c r="K496" s="1"/>
      <c r="L496" s="1"/>
      <c r="M496" s="1"/>
      <c r="N496" s="1"/>
    </row>
    <row r="497" spans="2:14" x14ac:dyDescent="0.2">
      <c r="B497" s="5" t="str">
        <f t="shared" si="86"/>
        <v/>
      </c>
      <c r="C497" s="6"/>
      <c r="D497" s="7"/>
      <c r="E497" s="7"/>
      <c r="F497" s="7"/>
      <c r="G497" s="7"/>
      <c r="H497" s="7"/>
      <c r="I497" s="8"/>
      <c r="J497" s="1"/>
      <c r="K497" s="1"/>
      <c r="L497" s="1"/>
      <c r="M497" s="1"/>
      <c r="N497" s="1"/>
    </row>
    <row r="498" spans="2:14" x14ac:dyDescent="0.2">
      <c r="B498" s="5" t="str">
        <f t="shared" si="86"/>
        <v/>
      </c>
      <c r="C498" s="6"/>
      <c r="D498" s="7"/>
      <c r="E498" s="7"/>
      <c r="F498" s="7"/>
      <c r="G498" s="7"/>
      <c r="H498" s="7"/>
      <c r="I498" s="8"/>
      <c r="J498" s="1"/>
      <c r="K498" s="1"/>
      <c r="L498" s="1"/>
      <c r="M498" s="1"/>
      <c r="N498" s="1"/>
    </row>
    <row r="499" spans="2:14" x14ac:dyDescent="0.2">
      <c r="B499" s="5" t="str">
        <f t="shared" si="86"/>
        <v/>
      </c>
      <c r="C499" s="6"/>
      <c r="D499" s="7"/>
      <c r="E499" s="7"/>
      <c r="F499" s="7"/>
      <c r="G499" s="7"/>
      <c r="H499" s="7"/>
      <c r="I499" s="8"/>
      <c r="J499" s="1"/>
      <c r="K499" s="1"/>
      <c r="L499" s="1"/>
      <c r="M499" s="1"/>
      <c r="N499" s="1"/>
    </row>
    <row r="500" spans="2:14" x14ac:dyDescent="0.2">
      <c r="B500" s="5" t="str">
        <f t="shared" si="86"/>
        <v/>
      </c>
      <c r="C500" s="6"/>
      <c r="D500" s="7"/>
      <c r="E500" s="7"/>
      <c r="F500" s="7"/>
      <c r="G500" s="7"/>
      <c r="H500" s="7"/>
      <c r="I500" s="8"/>
      <c r="J500" s="1"/>
      <c r="K500" s="1"/>
      <c r="L500" s="1"/>
      <c r="M500" s="1"/>
      <c r="N500" s="1"/>
    </row>
    <row r="501" spans="2:14" x14ac:dyDescent="0.2">
      <c r="B501" s="5" t="str">
        <f t="shared" si="86"/>
        <v/>
      </c>
      <c r="C501" s="6"/>
      <c r="D501" s="7"/>
      <c r="E501" s="7"/>
      <c r="F501" s="7"/>
      <c r="G501" s="7"/>
      <c r="H501" s="7"/>
      <c r="I501" s="8"/>
      <c r="J501" s="1"/>
      <c r="K501" s="1"/>
      <c r="L501" s="1"/>
      <c r="M501" s="1"/>
      <c r="N501" s="1"/>
    </row>
    <row r="502" spans="2:14" x14ac:dyDescent="0.2">
      <c r="B502" s="5" t="str">
        <f t="shared" si="86"/>
        <v/>
      </c>
      <c r="C502" s="6"/>
      <c r="D502" s="7"/>
      <c r="E502" s="7"/>
      <c r="F502" s="7"/>
      <c r="G502" s="7"/>
      <c r="H502" s="7"/>
      <c r="I502" s="8"/>
      <c r="J502" s="1"/>
      <c r="K502" s="1"/>
      <c r="L502" s="1"/>
      <c r="M502" s="1"/>
      <c r="N502" s="1"/>
    </row>
    <row r="503" spans="2:14" x14ac:dyDescent="0.2">
      <c r="B503" s="5" t="str">
        <f t="shared" si="86"/>
        <v/>
      </c>
      <c r="C503" s="6"/>
      <c r="D503" s="7"/>
      <c r="E503" s="7"/>
      <c r="F503" s="7"/>
      <c r="G503" s="7"/>
      <c r="H503" s="7"/>
      <c r="I503" s="8"/>
      <c r="J503" s="1"/>
      <c r="K503" s="1"/>
      <c r="L503" s="1"/>
      <c r="M503" s="1"/>
      <c r="N503" s="1"/>
    </row>
    <row r="504" spans="2:14" x14ac:dyDescent="0.2">
      <c r="B504" s="5" t="str">
        <f t="shared" si="86"/>
        <v/>
      </c>
      <c r="C504" s="6"/>
      <c r="D504" s="7"/>
      <c r="E504" s="7"/>
      <c r="F504" s="7"/>
      <c r="G504" s="7"/>
      <c r="H504" s="7"/>
      <c r="I504" s="8"/>
      <c r="J504" s="1"/>
      <c r="K504" s="1"/>
      <c r="L504" s="1"/>
      <c r="M504" s="1"/>
      <c r="N504" s="1"/>
    </row>
    <row r="505" spans="2:14" x14ac:dyDescent="0.2">
      <c r="B505" s="5" t="str">
        <f t="shared" si="86"/>
        <v/>
      </c>
      <c r="C505" s="6"/>
      <c r="D505" s="7"/>
      <c r="E505" s="7"/>
      <c r="F505" s="7"/>
      <c r="G505" s="7"/>
      <c r="H505" s="7"/>
      <c r="I505" s="8"/>
      <c r="J505" s="1"/>
      <c r="K505" s="1"/>
      <c r="L505" s="1"/>
      <c r="M505" s="1"/>
      <c r="N505" s="1"/>
    </row>
    <row r="506" spans="2:14" x14ac:dyDescent="0.2">
      <c r="B506" s="5" t="str">
        <f t="shared" si="86"/>
        <v/>
      </c>
      <c r="C506" s="6"/>
      <c r="D506" s="7"/>
      <c r="E506" s="7"/>
      <c r="F506" s="7"/>
      <c r="G506" s="7"/>
      <c r="H506" s="7"/>
      <c r="I506" s="8"/>
      <c r="J506" s="1"/>
      <c r="K506" s="1"/>
      <c r="L506" s="1"/>
      <c r="M506" s="1"/>
      <c r="N506" s="1"/>
    </row>
    <row r="507" spans="2:14" x14ac:dyDescent="0.2">
      <c r="B507" s="5" t="str">
        <f t="shared" si="86"/>
        <v/>
      </c>
      <c r="C507" s="6"/>
      <c r="D507" s="7"/>
      <c r="E507" s="7"/>
      <c r="F507" s="7"/>
      <c r="G507" s="7"/>
      <c r="H507" s="7"/>
      <c r="I507" s="8"/>
      <c r="J507" s="1"/>
      <c r="K507" s="1"/>
      <c r="L507" s="1"/>
      <c r="M507" s="1"/>
      <c r="N507" s="1"/>
    </row>
    <row r="508" spans="2:14" x14ac:dyDescent="0.2">
      <c r="B508" s="5" t="str">
        <f t="shared" si="86"/>
        <v/>
      </c>
      <c r="C508" s="6"/>
      <c r="D508" s="7"/>
      <c r="E508" s="7"/>
      <c r="F508" s="7"/>
      <c r="G508" s="7"/>
      <c r="H508" s="7"/>
      <c r="I508" s="8"/>
      <c r="J508" s="1"/>
      <c r="K508" s="1"/>
      <c r="L508" s="1"/>
      <c r="M508" s="1"/>
      <c r="N508" s="1"/>
    </row>
    <row r="509" spans="2:14" x14ac:dyDescent="0.2">
      <c r="B509" s="5" t="str">
        <f t="shared" si="86"/>
        <v/>
      </c>
      <c r="C509" s="6"/>
      <c r="D509" s="7"/>
      <c r="E509" s="7"/>
      <c r="F509" s="7"/>
      <c r="G509" s="7"/>
      <c r="H509" s="7"/>
      <c r="I509" s="8"/>
      <c r="J509" s="1"/>
      <c r="K509" s="1"/>
      <c r="L509" s="1"/>
      <c r="M509" s="1"/>
      <c r="N509" s="1"/>
    </row>
    <row r="510" spans="2:14" x14ac:dyDescent="0.2">
      <c r="B510" s="5" t="str">
        <f t="shared" si="86"/>
        <v/>
      </c>
      <c r="C510" s="6"/>
      <c r="D510" s="7"/>
      <c r="E510" s="7"/>
      <c r="F510" s="7"/>
      <c r="G510" s="7"/>
      <c r="H510" s="7"/>
      <c r="I510" s="8"/>
      <c r="J510" s="1"/>
      <c r="K510" s="1"/>
      <c r="L510" s="1"/>
      <c r="M510" s="1"/>
      <c r="N510" s="1"/>
    </row>
    <row r="511" spans="2:14" x14ac:dyDescent="0.2">
      <c r="B511" s="5" t="str">
        <f t="shared" si="86"/>
        <v/>
      </c>
      <c r="C511" s="6"/>
      <c r="D511" s="7"/>
      <c r="E511" s="7"/>
      <c r="F511" s="7"/>
      <c r="G511" s="7"/>
      <c r="H511" s="7"/>
      <c r="I511" s="8"/>
      <c r="J511" s="1"/>
      <c r="K511" s="1"/>
      <c r="L511" s="1"/>
      <c r="M511" s="1"/>
      <c r="N511" s="1"/>
    </row>
    <row r="512" spans="2:14" x14ac:dyDescent="0.2">
      <c r="B512" s="5" t="str">
        <f t="shared" si="86"/>
        <v/>
      </c>
      <c r="C512" s="6"/>
      <c r="D512" s="7"/>
      <c r="E512" s="7"/>
      <c r="F512" s="7"/>
      <c r="G512" s="7"/>
      <c r="H512" s="7"/>
      <c r="I512" s="8"/>
      <c r="J512" s="1"/>
      <c r="K512" s="1"/>
      <c r="L512" s="1"/>
      <c r="M512" s="1"/>
      <c r="N512" s="1"/>
    </row>
    <row r="513" spans="2:14" x14ac:dyDescent="0.2">
      <c r="B513" s="5" t="str">
        <f t="shared" si="86"/>
        <v/>
      </c>
      <c r="C513" s="6"/>
      <c r="D513" s="7"/>
      <c r="E513" s="7"/>
      <c r="F513" s="7"/>
      <c r="G513" s="7"/>
      <c r="H513" s="7"/>
      <c r="I513" s="8"/>
      <c r="J513" s="1"/>
      <c r="K513" s="1"/>
      <c r="L513" s="1"/>
      <c r="M513" s="1"/>
      <c r="N513" s="1"/>
    </row>
    <row r="514" spans="2:14" x14ac:dyDescent="0.2">
      <c r="B514" s="5" t="str">
        <f t="shared" si="86"/>
        <v/>
      </c>
      <c r="C514" s="6"/>
      <c r="D514" s="7"/>
      <c r="E514" s="7"/>
      <c r="F514" s="7"/>
      <c r="G514" s="7"/>
      <c r="H514" s="7"/>
      <c r="I514" s="8"/>
      <c r="J514" s="1"/>
      <c r="K514" s="1"/>
      <c r="L514" s="1"/>
      <c r="M514" s="1"/>
      <c r="N514" s="1"/>
    </row>
    <row r="515" spans="2:14" x14ac:dyDescent="0.2">
      <c r="B515" s="5" t="str">
        <f t="shared" si="86"/>
        <v/>
      </c>
      <c r="C515" s="6"/>
      <c r="D515" s="7"/>
      <c r="E515" s="7"/>
      <c r="F515" s="7"/>
      <c r="G515" s="7"/>
      <c r="H515" s="7"/>
      <c r="I515" s="8"/>
      <c r="J515" s="1"/>
      <c r="K515" s="1"/>
      <c r="L515" s="1"/>
      <c r="M515" s="1"/>
      <c r="N515" s="1"/>
    </row>
    <row r="516" spans="2:14" x14ac:dyDescent="0.2">
      <c r="B516" s="5" t="str">
        <f t="shared" si="86"/>
        <v/>
      </c>
      <c r="C516" s="6"/>
      <c r="D516" s="7"/>
      <c r="E516" s="7"/>
      <c r="F516" s="7"/>
      <c r="G516" s="7"/>
      <c r="H516" s="7"/>
      <c r="I516" s="8"/>
      <c r="J516" s="1"/>
      <c r="K516" s="1"/>
      <c r="L516" s="1"/>
      <c r="M516" s="1"/>
      <c r="N516" s="1"/>
    </row>
    <row r="517" spans="2:14" x14ac:dyDescent="0.2">
      <c r="B517" s="5" t="str">
        <f t="shared" si="86"/>
        <v/>
      </c>
      <c r="C517" s="6"/>
      <c r="D517" s="7"/>
      <c r="E517" s="7"/>
      <c r="F517" s="7"/>
      <c r="G517" s="7"/>
      <c r="H517" s="7"/>
      <c r="I517" s="8"/>
      <c r="J517" s="1"/>
      <c r="K517" s="1"/>
      <c r="L517" s="1"/>
      <c r="M517" s="1"/>
      <c r="N517" s="1"/>
    </row>
    <row r="518" spans="2:14" x14ac:dyDescent="0.2">
      <c r="B518" s="5" t="str">
        <f t="shared" si="86"/>
        <v/>
      </c>
      <c r="C518" s="6"/>
      <c r="D518" s="7"/>
      <c r="E518" s="7"/>
      <c r="F518" s="7"/>
      <c r="G518" s="7"/>
      <c r="H518" s="7"/>
      <c r="I518" s="8"/>
      <c r="J518" s="1"/>
      <c r="K518" s="1"/>
      <c r="L518" s="1"/>
      <c r="M518" s="1"/>
      <c r="N518" s="1"/>
    </row>
    <row r="519" spans="2:14" x14ac:dyDescent="0.2">
      <c r="B519" s="5" t="str">
        <f t="shared" ref="B519:B573" si="87">TRIM(A519)</f>
        <v/>
      </c>
      <c r="C519" s="6"/>
      <c r="D519" s="7"/>
      <c r="E519" s="7"/>
      <c r="F519" s="7"/>
      <c r="G519" s="7"/>
      <c r="H519" s="7"/>
      <c r="I519" s="8"/>
      <c r="J519" s="1"/>
      <c r="K519" s="1"/>
      <c r="L519" s="1"/>
      <c r="M519" s="1"/>
      <c r="N519" s="1"/>
    </row>
    <row r="520" spans="2:14" x14ac:dyDescent="0.2">
      <c r="B520" s="5" t="str">
        <f t="shared" si="87"/>
        <v/>
      </c>
      <c r="C520" s="6"/>
      <c r="D520" s="7"/>
      <c r="E520" s="7"/>
      <c r="F520" s="7"/>
      <c r="G520" s="7"/>
      <c r="H520" s="7"/>
      <c r="I520" s="8"/>
      <c r="J520" s="1"/>
      <c r="K520" s="1"/>
      <c r="L520" s="1"/>
      <c r="M520" s="1"/>
      <c r="N520" s="1"/>
    </row>
    <row r="521" spans="2:14" x14ac:dyDescent="0.2">
      <c r="B521" s="5" t="str">
        <f t="shared" si="87"/>
        <v/>
      </c>
      <c r="C521" s="6"/>
      <c r="D521" s="7"/>
      <c r="E521" s="7"/>
      <c r="F521" s="7"/>
      <c r="G521" s="7"/>
      <c r="H521" s="7"/>
      <c r="I521" s="8"/>
      <c r="J521" s="1"/>
      <c r="K521" s="1"/>
      <c r="L521" s="1"/>
      <c r="M521" s="1"/>
      <c r="N521" s="1"/>
    </row>
    <row r="522" spans="2:14" x14ac:dyDescent="0.2">
      <c r="B522" s="5" t="str">
        <f t="shared" si="87"/>
        <v/>
      </c>
      <c r="C522" s="6"/>
      <c r="D522" s="7"/>
      <c r="E522" s="7"/>
      <c r="F522" s="7"/>
      <c r="G522" s="7"/>
      <c r="H522" s="7"/>
      <c r="I522" s="8"/>
      <c r="J522" s="1"/>
      <c r="K522" s="1"/>
      <c r="L522" s="1"/>
      <c r="M522" s="1"/>
      <c r="N522" s="1"/>
    </row>
    <row r="523" spans="2:14" x14ac:dyDescent="0.2">
      <c r="B523" s="5" t="str">
        <f t="shared" si="87"/>
        <v/>
      </c>
      <c r="C523" s="6"/>
      <c r="D523" s="7"/>
      <c r="E523" s="7"/>
      <c r="F523" s="7"/>
      <c r="G523" s="7"/>
      <c r="H523" s="7"/>
      <c r="I523" s="8"/>
      <c r="J523" s="1"/>
      <c r="K523" s="1"/>
      <c r="L523" s="1"/>
      <c r="M523" s="1"/>
      <c r="N523" s="1"/>
    </row>
    <row r="524" spans="2:14" x14ac:dyDescent="0.2">
      <c r="B524" s="5" t="str">
        <f t="shared" si="87"/>
        <v/>
      </c>
      <c r="C524" s="6"/>
      <c r="D524" s="7"/>
      <c r="E524" s="7"/>
      <c r="F524" s="7"/>
      <c r="G524" s="7"/>
      <c r="H524" s="7"/>
      <c r="I524" s="8"/>
      <c r="J524" s="1"/>
      <c r="K524" s="1"/>
      <c r="L524" s="1"/>
      <c r="M524" s="1"/>
      <c r="N524" s="1"/>
    </row>
    <row r="525" spans="2:14" x14ac:dyDescent="0.2">
      <c r="B525" s="5" t="str">
        <f t="shared" si="87"/>
        <v/>
      </c>
      <c r="C525" s="6"/>
      <c r="D525" s="7"/>
      <c r="E525" s="7"/>
      <c r="F525" s="7"/>
      <c r="G525" s="7"/>
      <c r="H525" s="7"/>
      <c r="I525" s="8"/>
      <c r="J525" s="1"/>
      <c r="K525" s="1"/>
      <c r="L525" s="1"/>
      <c r="M525" s="1"/>
      <c r="N525" s="1"/>
    </row>
    <row r="526" spans="2:14" x14ac:dyDescent="0.2">
      <c r="B526" s="5" t="str">
        <f t="shared" si="87"/>
        <v/>
      </c>
      <c r="C526" s="6"/>
      <c r="D526" s="7"/>
      <c r="E526" s="7"/>
      <c r="F526" s="7"/>
      <c r="G526" s="7"/>
      <c r="H526" s="7"/>
      <c r="I526" s="8"/>
      <c r="J526" s="1"/>
      <c r="K526" s="1"/>
      <c r="L526" s="1"/>
      <c r="M526" s="1"/>
      <c r="N526" s="1"/>
    </row>
    <row r="527" spans="2:14" x14ac:dyDescent="0.2">
      <c r="B527" s="5" t="str">
        <f t="shared" si="87"/>
        <v/>
      </c>
      <c r="C527" s="6"/>
      <c r="D527" s="7"/>
      <c r="E527" s="7"/>
      <c r="F527" s="7"/>
      <c r="G527" s="7"/>
      <c r="H527" s="7"/>
      <c r="I527" s="8"/>
      <c r="J527" s="1"/>
      <c r="K527" s="1"/>
      <c r="L527" s="1"/>
      <c r="M527" s="1"/>
      <c r="N527" s="1"/>
    </row>
    <row r="528" spans="2:14" x14ac:dyDescent="0.2">
      <c r="B528" s="5" t="str">
        <f t="shared" si="87"/>
        <v/>
      </c>
      <c r="C528" s="6"/>
      <c r="D528" s="7"/>
      <c r="E528" s="7"/>
      <c r="F528" s="7"/>
      <c r="G528" s="7"/>
      <c r="H528" s="7"/>
      <c r="I528" s="8"/>
      <c r="J528" s="1"/>
      <c r="K528" s="1"/>
      <c r="L528" s="1"/>
      <c r="M528" s="1"/>
      <c r="N528" s="1"/>
    </row>
    <row r="529" spans="2:14" x14ac:dyDescent="0.2">
      <c r="B529" s="5" t="str">
        <f t="shared" si="87"/>
        <v/>
      </c>
      <c r="C529" s="6"/>
      <c r="D529" s="7"/>
      <c r="E529" s="7"/>
      <c r="F529" s="7"/>
      <c r="G529" s="7"/>
      <c r="H529" s="7"/>
      <c r="I529" s="8"/>
      <c r="J529" s="1"/>
      <c r="K529" s="1"/>
      <c r="L529" s="1"/>
      <c r="M529" s="1"/>
      <c r="N529" s="1"/>
    </row>
    <row r="530" spans="2:14" x14ac:dyDescent="0.2">
      <c r="B530" s="5" t="str">
        <f t="shared" si="87"/>
        <v/>
      </c>
      <c r="C530" s="6"/>
      <c r="D530" s="7"/>
      <c r="E530" s="7"/>
      <c r="F530" s="7"/>
      <c r="G530" s="7"/>
      <c r="H530" s="7"/>
      <c r="I530" s="8"/>
      <c r="J530" s="1"/>
      <c r="K530" s="1"/>
      <c r="L530" s="1"/>
      <c r="M530" s="1"/>
      <c r="N530" s="1"/>
    </row>
    <row r="531" spans="2:14" x14ac:dyDescent="0.2">
      <c r="B531" s="5" t="str">
        <f t="shared" si="87"/>
        <v/>
      </c>
      <c r="C531" s="6"/>
      <c r="D531" s="7"/>
      <c r="E531" s="7"/>
      <c r="F531" s="7"/>
      <c r="G531" s="7"/>
      <c r="H531" s="7"/>
      <c r="I531" s="8"/>
      <c r="J531" s="1"/>
      <c r="K531" s="1"/>
      <c r="L531" s="1"/>
      <c r="M531" s="1"/>
      <c r="N531" s="1"/>
    </row>
    <row r="532" spans="2:14" x14ac:dyDescent="0.2">
      <c r="B532" s="5" t="str">
        <f t="shared" si="87"/>
        <v/>
      </c>
      <c r="C532" s="6"/>
      <c r="D532" s="7"/>
      <c r="E532" s="7"/>
      <c r="F532" s="7"/>
      <c r="G532" s="7"/>
      <c r="H532" s="7"/>
      <c r="I532" s="8"/>
      <c r="J532" s="1"/>
      <c r="K532" s="1"/>
      <c r="L532" s="1"/>
      <c r="M532" s="1"/>
      <c r="N532" s="1"/>
    </row>
    <row r="533" spans="2:14" x14ac:dyDescent="0.2">
      <c r="B533" s="5" t="str">
        <f t="shared" si="87"/>
        <v/>
      </c>
      <c r="C533" s="6"/>
      <c r="D533" s="7"/>
      <c r="E533" s="7"/>
      <c r="F533" s="7"/>
      <c r="G533" s="7"/>
      <c r="H533" s="7"/>
      <c r="I533" s="8"/>
      <c r="J533" s="1"/>
      <c r="K533" s="1"/>
      <c r="L533" s="1"/>
      <c r="M533" s="1"/>
      <c r="N533" s="1"/>
    </row>
    <row r="534" spans="2:14" x14ac:dyDescent="0.2">
      <c r="B534" s="5" t="str">
        <f t="shared" si="87"/>
        <v/>
      </c>
      <c r="C534" s="6"/>
      <c r="D534" s="7"/>
      <c r="E534" s="7"/>
      <c r="F534" s="7"/>
      <c r="G534" s="7"/>
      <c r="H534" s="7"/>
      <c r="I534" s="8"/>
      <c r="J534" s="1"/>
      <c r="K534" s="1"/>
      <c r="L534" s="1"/>
      <c r="M534" s="1"/>
      <c r="N534" s="1"/>
    </row>
    <row r="535" spans="2:14" x14ac:dyDescent="0.2">
      <c r="B535" s="5" t="str">
        <f t="shared" si="87"/>
        <v/>
      </c>
      <c r="C535" s="6"/>
      <c r="D535" s="7"/>
      <c r="E535" s="7"/>
      <c r="F535" s="7"/>
      <c r="G535" s="7"/>
      <c r="H535" s="7"/>
      <c r="I535" s="8"/>
      <c r="J535" s="1"/>
      <c r="K535" s="1"/>
      <c r="L535" s="1"/>
      <c r="M535" s="1"/>
      <c r="N535" s="1"/>
    </row>
    <row r="536" spans="2:14" x14ac:dyDescent="0.2">
      <c r="B536" s="5" t="str">
        <f t="shared" si="87"/>
        <v/>
      </c>
      <c r="C536" s="6"/>
      <c r="D536" s="7"/>
      <c r="E536" s="7"/>
      <c r="F536" s="7"/>
      <c r="G536" s="7"/>
      <c r="H536" s="7"/>
      <c r="I536" s="8"/>
      <c r="J536" s="1"/>
      <c r="K536" s="1"/>
      <c r="L536" s="1"/>
      <c r="M536" s="1"/>
      <c r="N536" s="1"/>
    </row>
    <row r="537" spans="2:14" x14ac:dyDescent="0.2">
      <c r="B537" s="5" t="str">
        <f t="shared" si="87"/>
        <v/>
      </c>
      <c r="C537" s="6"/>
      <c r="D537" s="7"/>
      <c r="E537" s="7"/>
      <c r="F537" s="7"/>
      <c r="G537" s="7"/>
      <c r="H537" s="7"/>
      <c r="I537" s="8"/>
      <c r="J537" s="1"/>
      <c r="K537" s="1"/>
      <c r="L537" s="1"/>
      <c r="M537" s="1"/>
      <c r="N537" s="1"/>
    </row>
    <row r="538" spans="2:14" x14ac:dyDescent="0.2">
      <c r="B538" s="5" t="str">
        <f t="shared" si="87"/>
        <v/>
      </c>
      <c r="C538" s="6"/>
      <c r="D538" s="7"/>
      <c r="E538" s="7"/>
      <c r="F538" s="7"/>
      <c r="G538" s="7"/>
      <c r="H538" s="7"/>
      <c r="I538" s="8"/>
      <c r="J538" s="1"/>
      <c r="K538" s="1"/>
      <c r="L538" s="1"/>
      <c r="M538" s="1"/>
      <c r="N538" s="1"/>
    </row>
    <row r="539" spans="2:14" x14ac:dyDescent="0.2">
      <c r="B539" s="5" t="str">
        <f t="shared" si="87"/>
        <v/>
      </c>
      <c r="C539" s="6"/>
      <c r="D539" s="7"/>
      <c r="E539" s="7"/>
      <c r="F539" s="7"/>
      <c r="G539" s="7"/>
      <c r="H539" s="7"/>
      <c r="I539" s="8"/>
      <c r="J539" s="1"/>
      <c r="K539" s="1"/>
      <c r="L539" s="1"/>
      <c r="M539" s="1"/>
      <c r="N539" s="1"/>
    </row>
    <row r="540" spans="2:14" x14ac:dyDescent="0.2">
      <c r="B540" s="5" t="str">
        <f t="shared" si="87"/>
        <v/>
      </c>
      <c r="C540" s="6"/>
      <c r="D540" s="7"/>
      <c r="E540" s="7"/>
      <c r="F540" s="7"/>
      <c r="G540" s="7"/>
      <c r="H540" s="7"/>
      <c r="I540" s="8"/>
      <c r="J540" s="1"/>
      <c r="K540" s="1"/>
      <c r="L540" s="1"/>
      <c r="M540" s="1"/>
      <c r="N540" s="1"/>
    </row>
    <row r="541" spans="2:14" x14ac:dyDescent="0.2">
      <c r="B541" s="5" t="str">
        <f t="shared" si="87"/>
        <v/>
      </c>
      <c r="C541" s="6"/>
      <c r="D541" s="7"/>
      <c r="E541" s="7"/>
      <c r="F541" s="7"/>
      <c r="G541" s="7"/>
      <c r="H541" s="7"/>
      <c r="I541" s="8"/>
      <c r="J541" s="1"/>
      <c r="K541" s="1"/>
      <c r="L541" s="1"/>
      <c r="M541" s="1"/>
      <c r="N541" s="1"/>
    </row>
    <row r="542" spans="2:14" x14ac:dyDescent="0.2">
      <c r="B542" s="5" t="str">
        <f t="shared" si="87"/>
        <v/>
      </c>
      <c r="C542" s="6"/>
      <c r="D542" s="7"/>
      <c r="E542" s="7"/>
      <c r="F542" s="7"/>
      <c r="G542" s="7"/>
      <c r="H542" s="7"/>
      <c r="I542" s="8"/>
      <c r="J542" s="1"/>
      <c r="K542" s="1"/>
      <c r="L542" s="1"/>
      <c r="M542" s="1"/>
      <c r="N542" s="1"/>
    </row>
    <row r="543" spans="2:14" x14ac:dyDescent="0.2">
      <c r="B543" s="5" t="str">
        <f t="shared" si="87"/>
        <v/>
      </c>
      <c r="C543" s="6"/>
      <c r="D543" s="7"/>
      <c r="E543" s="7"/>
      <c r="F543" s="7"/>
      <c r="G543" s="7"/>
      <c r="H543" s="7"/>
      <c r="I543" s="8"/>
      <c r="J543" s="1"/>
      <c r="K543" s="1"/>
      <c r="L543" s="1"/>
      <c r="M543" s="1"/>
      <c r="N543" s="1"/>
    </row>
    <row r="544" spans="2:14" x14ac:dyDescent="0.2">
      <c r="B544" s="5" t="str">
        <f t="shared" si="87"/>
        <v/>
      </c>
      <c r="C544" s="6"/>
      <c r="D544" s="7"/>
      <c r="E544" s="7"/>
      <c r="F544" s="7"/>
      <c r="G544" s="7"/>
      <c r="H544" s="7"/>
      <c r="I544" s="8"/>
      <c r="J544" s="1"/>
      <c r="K544" s="1"/>
      <c r="L544" s="1"/>
      <c r="M544" s="1"/>
      <c r="N544" s="1"/>
    </row>
    <row r="545" spans="2:14" x14ac:dyDescent="0.2">
      <c r="B545" s="5" t="str">
        <f t="shared" si="87"/>
        <v/>
      </c>
      <c r="C545" s="6"/>
      <c r="D545" s="7"/>
      <c r="E545" s="7"/>
      <c r="F545" s="7"/>
      <c r="G545" s="7"/>
      <c r="H545" s="7"/>
      <c r="I545" s="8"/>
      <c r="J545" s="1"/>
      <c r="K545" s="1"/>
      <c r="L545" s="1"/>
      <c r="M545" s="1"/>
      <c r="N545" s="1"/>
    </row>
    <row r="546" spans="2:14" x14ac:dyDescent="0.2">
      <c r="B546" s="5" t="str">
        <f t="shared" si="87"/>
        <v/>
      </c>
      <c r="C546" s="6"/>
      <c r="D546" s="7"/>
      <c r="E546" s="7"/>
      <c r="F546" s="7"/>
      <c r="G546" s="7"/>
      <c r="H546" s="7"/>
      <c r="I546" s="8"/>
      <c r="J546" s="1"/>
      <c r="K546" s="1"/>
      <c r="L546" s="1"/>
      <c r="M546" s="1"/>
      <c r="N546" s="1"/>
    </row>
    <row r="547" spans="2:14" x14ac:dyDescent="0.2">
      <c r="B547" s="5" t="str">
        <f t="shared" si="87"/>
        <v/>
      </c>
      <c r="C547" s="6"/>
      <c r="D547" s="7"/>
      <c r="E547" s="7"/>
      <c r="F547" s="7"/>
      <c r="G547" s="7"/>
      <c r="H547" s="7"/>
      <c r="I547" s="8"/>
      <c r="J547" s="1"/>
      <c r="K547" s="1"/>
      <c r="L547" s="1"/>
      <c r="M547" s="1"/>
      <c r="N547" s="1"/>
    </row>
    <row r="548" spans="2:14" x14ac:dyDescent="0.2">
      <c r="B548" s="5" t="str">
        <f t="shared" si="87"/>
        <v/>
      </c>
      <c r="C548" s="6"/>
      <c r="D548" s="7"/>
      <c r="E548" s="7"/>
      <c r="F548" s="7"/>
      <c r="G548" s="7"/>
      <c r="H548" s="7"/>
      <c r="I548" s="8"/>
      <c r="J548" s="1"/>
      <c r="K548" s="1"/>
      <c r="L548" s="1"/>
      <c r="M548" s="1"/>
      <c r="N548" s="1"/>
    </row>
    <row r="549" spans="2:14" x14ac:dyDescent="0.2">
      <c r="B549" s="5" t="str">
        <f t="shared" si="87"/>
        <v/>
      </c>
      <c r="C549" s="6"/>
      <c r="D549" s="7"/>
      <c r="E549" s="7"/>
      <c r="F549" s="7"/>
      <c r="G549" s="7"/>
      <c r="H549" s="7"/>
      <c r="I549" s="8"/>
      <c r="J549" s="1"/>
      <c r="K549" s="1"/>
      <c r="L549" s="1"/>
      <c r="M549" s="1"/>
      <c r="N549" s="1"/>
    </row>
    <row r="550" spans="2:14" x14ac:dyDescent="0.2">
      <c r="B550" s="5" t="str">
        <f t="shared" si="87"/>
        <v/>
      </c>
      <c r="C550" s="6"/>
      <c r="D550" s="7"/>
      <c r="E550" s="7"/>
      <c r="F550" s="7"/>
      <c r="G550" s="7"/>
      <c r="H550" s="7"/>
      <c r="I550" s="8"/>
      <c r="J550" s="1"/>
      <c r="K550" s="1"/>
      <c r="L550" s="1"/>
      <c r="M550" s="1"/>
      <c r="N550" s="1"/>
    </row>
    <row r="551" spans="2:14" x14ac:dyDescent="0.2">
      <c r="B551" s="5" t="str">
        <f t="shared" si="87"/>
        <v/>
      </c>
      <c r="C551" s="6"/>
      <c r="D551" s="7"/>
      <c r="E551" s="7"/>
      <c r="F551" s="7"/>
      <c r="G551" s="7"/>
      <c r="H551" s="7"/>
      <c r="I551" s="8"/>
      <c r="J551" s="1"/>
      <c r="K551" s="1"/>
      <c r="L551" s="1"/>
      <c r="M551" s="1"/>
      <c r="N551" s="1"/>
    </row>
    <row r="552" spans="2:14" x14ac:dyDescent="0.2">
      <c r="B552" s="5" t="str">
        <f t="shared" si="87"/>
        <v/>
      </c>
      <c r="C552" s="6"/>
      <c r="D552" s="7"/>
      <c r="E552" s="7"/>
      <c r="F552" s="7"/>
      <c r="G552" s="7"/>
      <c r="H552" s="7"/>
      <c r="I552" s="8"/>
      <c r="J552" s="1"/>
      <c r="K552" s="1"/>
      <c r="L552" s="1"/>
      <c r="M552" s="1"/>
      <c r="N552" s="1"/>
    </row>
    <row r="553" spans="2:14" x14ac:dyDescent="0.2">
      <c r="B553" s="5" t="str">
        <f t="shared" si="87"/>
        <v/>
      </c>
      <c r="C553" s="6"/>
      <c r="D553" s="7"/>
      <c r="E553" s="7"/>
      <c r="F553" s="7"/>
      <c r="G553" s="7"/>
      <c r="H553" s="7"/>
      <c r="I553" s="8"/>
      <c r="J553" s="1"/>
      <c r="K553" s="1"/>
      <c r="L553" s="1"/>
      <c r="M553" s="1"/>
      <c r="N553" s="1"/>
    </row>
    <row r="554" spans="2:14" x14ac:dyDescent="0.2">
      <c r="B554" s="5" t="str">
        <f t="shared" si="87"/>
        <v/>
      </c>
      <c r="C554" s="6"/>
      <c r="D554" s="7"/>
      <c r="E554" s="7"/>
      <c r="F554" s="7"/>
      <c r="G554" s="7"/>
      <c r="H554" s="7"/>
      <c r="I554" s="8"/>
      <c r="J554" s="1"/>
      <c r="K554" s="1"/>
      <c r="L554" s="1"/>
      <c r="M554" s="1"/>
      <c r="N554" s="1"/>
    </row>
    <row r="555" spans="2:14" x14ac:dyDescent="0.2">
      <c r="B555" s="5" t="str">
        <f t="shared" si="87"/>
        <v/>
      </c>
      <c r="C555" s="6"/>
      <c r="D555" s="7"/>
      <c r="E555" s="7"/>
      <c r="F555" s="7"/>
      <c r="G555" s="7"/>
      <c r="H555" s="7"/>
      <c r="I555" s="8"/>
      <c r="J555" s="1"/>
      <c r="K555" s="1"/>
      <c r="L555" s="1"/>
      <c r="M555" s="1"/>
      <c r="N555" s="1"/>
    </row>
    <row r="556" spans="2:14" x14ac:dyDescent="0.2">
      <c r="B556" s="5" t="str">
        <f t="shared" si="87"/>
        <v/>
      </c>
      <c r="C556" s="6"/>
      <c r="D556" s="7"/>
      <c r="E556" s="7"/>
      <c r="F556" s="7"/>
      <c r="G556" s="7"/>
      <c r="H556" s="7"/>
      <c r="I556" s="8"/>
      <c r="J556" s="1"/>
      <c r="K556" s="1"/>
      <c r="L556" s="1"/>
      <c r="M556" s="1"/>
      <c r="N556" s="1"/>
    </row>
    <row r="557" spans="2:14" x14ac:dyDescent="0.2">
      <c r="B557" s="5" t="str">
        <f t="shared" si="87"/>
        <v/>
      </c>
      <c r="C557" s="6"/>
      <c r="D557" s="7"/>
      <c r="E557" s="7"/>
      <c r="F557" s="7"/>
      <c r="G557" s="7"/>
      <c r="H557" s="7"/>
      <c r="I557" s="8"/>
      <c r="J557" s="1"/>
      <c r="K557" s="1"/>
      <c r="L557" s="1"/>
      <c r="M557" s="1"/>
      <c r="N557" s="1"/>
    </row>
    <row r="558" spans="2:14" x14ac:dyDescent="0.2">
      <c r="B558" s="5" t="str">
        <f t="shared" si="87"/>
        <v/>
      </c>
      <c r="C558" s="6"/>
      <c r="D558" s="7"/>
      <c r="E558" s="7"/>
      <c r="F558" s="7"/>
      <c r="G558" s="7"/>
      <c r="H558" s="7"/>
      <c r="I558" s="8"/>
      <c r="J558" s="1"/>
      <c r="K558" s="1"/>
      <c r="L558" s="1"/>
      <c r="M558" s="1"/>
      <c r="N558" s="1"/>
    </row>
    <row r="559" spans="2:14" x14ac:dyDescent="0.2">
      <c r="B559" s="5" t="str">
        <f t="shared" si="87"/>
        <v/>
      </c>
      <c r="C559" s="6"/>
      <c r="D559" s="7"/>
      <c r="E559" s="7"/>
      <c r="F559" s="7"/>
      <c r="G559" s="7"/>
      <c r="H559" s="7"/>
      <c r="I559" s="8"/>
      <c r="J559" s="1"/>
      <c r="K559" s="1"/>
      <c r="L559" s="1"/>
      <c r="M559" s="1"/>
      <c r="N559" s="1"/>
    </row>
    <row r="560" spans="2:14" x14ac:dyDescent="0.2">
      <c r="B560" s="5" t="str">
        <f t="shared" si="87"/>
        <v/>
      </c>
      <c r="C560" s="6"/>
      <c r="D560" s="7"/>
      <c r="E560" s="7"/>
      <c r="F560" s="7"/>
      <c r="G560" s="7"/>
      <c r="H560" s="7"/>
      <c r="I560" s="8"/>
      <c r="J560" s="1"/>
      <c r="K560" s="1"/>
      <c r="L560" s="1"/>
      <c r="M560" s="1"/>
      <c r="N560" s="1"/>
    </row>
    <row r="561" spans="2:14" x14ac:dyDescent="0.2">
      <c r="B561" s="5" t="str">
        <f t="shared" si="87"/>
        <v/>
      </c>
      <c r="C561" s="6"/>
      <c r="D561" s="7"/>
      <c r="E561" s="7"/>
      <c r="F561" s="7"/>
      <c r="G561" s="7"/>
      <c r="H561" s="7"/>
      <c r="I561" s="8"/>
      <c r="J561" s="1"/>
      <c r="K561" s="1"/>
      <c r="L561" s="1"/>
      <c r="M561" s="1"/>
      <c r="N561" s="1"/>
    </row>
    <row r="562" spans="2:14" x14ac:dyDescent="0.2">
      <c r="B562" s="5" t="str">
        <f t="shared" si="87"/>
        <v/>
      </c>
      <c r="C562" s="6"/>
      <c r="D562" s="7"/>
      <c r="E562" s="7"/>
      <c r="F562" s="7"/>
      <c r="G562" s="7"/>
      <c r="H562" s="7"/>
      <c r="I562" s="8"/>
      <c r="J562" s="1"/>
      <c r="K562" s="1"/>
      <c r="L562" s="1"/>
      <c r="M562" s="1"/>
      <c r="N562" s="1"/>
    </row>
    <row r="563" spans="2:14" x14ac:dyDescent="0.2">
      <c r="B563" s="5" t="str">
        <f t="shared" si="87"/>
        <v/>
      </c>
      <c r="C563" s="6"/>
      <c r="D563" s="7"/>
      <c r="E563" s="7"/>
      <c r="F563" s="7"/>
      <c r="G563" s="7"/>
      <c r="H563" s="7"/>
      <c r="I563" s="8"/>
      <c r="J563" s="1"/>
      <c r="K563" s="1"/>
      <c r="L563" s="1"/>
      <c r="M563" s="1"/>
      <c r="N563" s="1"/>
    </row>
    <row r="564" spans="2:14" x14ac:dyDescent="0.2">
      <c r="B564" s="5" t="str">
        <f t="shared" si="87"/>
        <v/>
      </c>
      <c r="C564" s="6"/>
      <c r="D564" s="7"/>
      <c r="E564" s="7"/>
      <c r="F564" s="7"/>
      <c r="G564" s="7"/>
      <c r="H564" s="7"/>
      <c r="I564" s="8"/>
      <c r="J564" s="1"/>
      <c r="K564" s="1"/>
      <c r="L564" s="1"/>
      <c r="M564" s="1"/>
      <c r="N564" s="1"/>
    </row>
    <row r="565" spans="2:14" x14ac:dyDescent="0.2">
      <c r="B565" s="5" t="str">
        <f t="shared" si="87"/>
        <v/>
      </c>
      <c r="C565" s="6"/>
      <c r="D565" s="7"/>
      <c r="E565" s="7"/>
      <c r="F565" s="7"/>
      <c r="G565" s="7"/>
      <c r="H565" s="7"/>
      <c r="I565" s="8"/>
      <c r="J565" s="1"/>
      <c r="K565" s="1"/>
      <c r="L565" s="1"/>
      <c r="M565" s="1"/>
      <c r="N565" s="1"/>
    </row>
    <row r="566" spans="2:14" x14ac:dyDescent="0.2">
      <c r="B566" s="5" t="str">
        <f t="shared" si="87"/>
        <v/>
      </c>
      <c r="C566" s="6"/>
      <c r="D566" s="7"/>
      <c r="E566" s="7"/>
      <c r="F566" s="7"/>
      <c r="G566" s="7"/>
      <c r="H566" s="7"/>
      <c r="I566" s="8"/>
      <c r="J566" s="1"/>
      <c r="K566" s="1"/>
      <c r="L566" s="1"/>
      <c r="M566" s="1"/>
      <c r="N566" s="1"/>
    </row>
    <row r="567" spans="2:14" x14ac:dyDescent="0.2">
      <c r="B567" s="5" t="str">
        <f t="shared" si="87"/>
        <v/>
      </c>
      <c r="C567" s="6"/>
      <c r="D567" s="7"/>
      <c r="E567" s="7"/>
      <c r="F567" s="7"/>
      <c r="G567" s="7"/>
      <c r="H567" s="7"/>
      <c r="I567" s="8"/>
      <c r="J567" s="1"/>
      <c r="K567" s="1"/>
      <c r="L567" s="1"/>
      <c r="M567" s="1"/>
      <c r="N567" s="1"/>
    </row>
    <row r="568" spans="2:14" x14ac:dyDescent="0.2">
      <c r="B568" s="5" t="str">
        <f t="shared" si="87"/>
        <v/>
      </c>
      <c r="C568" s="6"/>
      <c r="D568" s="7"/>
      <c r="E568" s="7"/>
      <c r="F568" s="7"/>
      <c r="G568" s="7"/>
      <c r="H568" s="7"/>
      <c r="I568" s="8"/>
      <c r="J568" s="1"/>
      <c r="K568" s="1"/>
      <c r="L568" s="1"/>
      <c r="M568" s="1"/>
      <c r="N568" s="1"/>
    </row>
    <row r="569" spans="2:14" x14ac:dyDescent="0.2">
      <c r="B569" s="5" t="str">
        <f t="shared" si="87"/>
        <v/>
      </c>
      <c r="C569" s="6"/>
      <c r="D569" s="7"/>
      <c r="E569" s="7"/>
      <c r="F569" s="7"/>
      <c r="G569" s="7"/>
      <c r="H569" s="7"/>
      <c r="I569" s="8"/>
      <c r="J569" s="1"/>
      <c r="K569" s="1"/>
      <c r="L569" s="1"/>
      <c r="M569" s="1"/>
      <c r="N569" s="1"/>
    </row>
    <row r="570" spans="2:14" x14ac:dyDescent="0.2">
      <c r="B570" s="5" t="str">
        <f t="shared" si="87"/>
        <v/>
      </c>
      <c r="C570" s="6"/>
      <c r="D570" s="7"/>
      <c r="E570" s="7"/>
      <c r="F570" s="7"/>
      <c r="G570" s="7"/>
      <c r="H570" s="7"/>
      <c r="I570" s="8"/>
      <c r="J570" s="1"/>
      <c r="K570" s="1"/>
      <c r="L570" s="1"/>
      <c r="M570" s="1"/>
      <c r="N570" s="1"/>
    </row>
    <row r="571" spans="2:14" x14ac:dyDescent="0.2">
      <c r="B571" s="5" t="str">
        <f t="shared" si="87"/>
        <v/>
      </c>
      <c r="C571" s="6"/>
      <c r="D571" s="7"/>
      <c r="E571" s="7"/>
      <c r="F571" s="7"/>
      <c r="G571" s="7"/>
      <c r="H571" s="7"/>
      <c r="I571" s="8"/>
      <c r="J571" s="1"/>
      <c r="K571" s="1"/>
      <c r="L571" s="1"/>
      <c r="M571" s="1"/>
      <c r="N571" s="1"/>
    </row>
    <row r="572" spans="2:14" x14ac:dyDescent="0.2">
      <c r="B572" s="5" t="str">
        <f t="shared" si="87"/>
        <v/>
      </c>
      <c r="C572" s="6"/>
      <c r="D572" s="7"/>
      <c r="E572" s="7"/>
      <c r="F572" s="7"/>
      <c r="G572" s="7"/>
      <c r="H572" s="7"/>
      <c r="I572" s="8"/>
      <c r="J572" s="1"/>
      <c r="K572" s="1"/>
      <c r="L572" s="1"/>
      <c r="M572" s="1"/>
      <c r="N572" s="1"/>
    </row>
    <row r="573" spans="2:14" x14ac:dyDescent="0.2">
      <c r="B573" s="5" t="str">
        <f t="shared" si="87"/>
        <v/>
      </c>
      <c r="C573" s="6"/>
      <c r="D573" s="7"/>
      <c r="E573" s="7"/>
      <c r="F573" s="7"/>
      <c r="G573" s="7"/>
      <c r="H573" s="7"/>
      <c r="I573" s="8"/>
      <c r="J573" s="1"/>
      <c r="K573" s="1"/>
      <c r="L573" s="1"/>
      <c r="M573" s="1"/>
      <c r="N573" s="1"/>
    </row>
  </sheetData>
  <autoFilter ref="N1:N573" xr:uid="{136DAD4E-0E4F-4541-A9B0-AB4EC03DEAE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2020-02-24T19:44:00Z</dcterms:created>
  <dcterms:modified xsi:type="dcterms:W3CDTF">2020-04-30T15:19:44Z</dcterms:modified>
</cp:coreProperties>
</file>