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3"/>
  <workbookPr hidePivotFieldList="1"/>
  <mc:AlternateContent xmlns:mc="http://schemas.openxmlformats.org/markup-compatibility/2006">
    <mc:Choice Requires="x15">
      <x15ac:absPath xmlns:x15ac="http://schemas.microsoft.com/office/spreadsheetml/2010/11/ac" url="/Users/mehmetcelepkolu/Desktop/Google Drive/Engage UF/Transcription Files/ENGAGE Coded Transcriptions/"/>
    </mc:Choice>
  </mc:AlternateContent>
  <xr:revisionPtr revIDLastSave="0" documentId="13_ncr:1_{BAD79D93-BA02-F649-902C-AACB9DAD41B6}" xr6:coauthVersionLast="45" xr6:coauthVersionMax="45" xr10:uidLastSave="{00000000-0000-0000-0000-000000000000}"/>
  <bookViews>
    <workbookView xWindow="340" yWindow="460" windowWidth="26540" windowHeight="16040" tabRatio="500" xr2:uid="{00000000-000D-0000-FFFF-FFFF00000000}"/>
  </bookViews>
  <sheets>
    <sheet name="Sheet1" sheetId="2" r:id="rId1"/>
    <sheet name="Sheet3" sheetId="3" r:id="rId2"/>
  </sheets>
  <definedNames>
    <definedName name="_xlnm._FilterDatabase" localSheetId="0" hidden="1">Sheet1!$A$1:$N$249</definedName>
    <definedName name="_xlnm._FilterDatabase" localSheetId="1" hidden="1">Sheet3!$A$1:$A$703</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203" i="2" l="1"/>
  <c r="H203" i="2" s="1"/>
  <c r="B203" i="2"/>
  <c r="C203" i="2" s="1"/>
  <c r="G180" i="2"/>
  <c r="H180" i="2" s="1"/>
  <c r="B180" i="2"/>
  <c r="C180" i="2" s="1"/>
  <c r="G104" i="2"/>
  <c r="H104" i="2" s="1"/>
  <c r="B104" i="2"/>
  <c r="C104" i="2" s="1"/>
  <c r="E203" i="2" l="1"/>
  <c r="D203" i="2"/>
  <c r="F203" i="2" s="1"/>
  <c r="I203" i="2"/>
  <c r="J203" i="2" s="1"/>
  <c r="K203" i="2" s="1"/>
  <c r="E180" i="2"/>
  <c r="D180" i="2"/>
  <c r="I180" i="2"/>
  <c r="J180" i="2" s="1"/>
  <c r="K180" i="2" s="1"/>
  <c r="E104" i="2"/>
  <c r="D104" i="2"/>
  <c r="F104" i="2" s="1"/>
  <c r="I104" i="2"/>
  <c r="J104" i="2" s="1"/>
  <c r="K104" i="2" s="1"/>
  <c r="B243" i="2"/>
  <c r="C243" i="2" s="1"/>
  <c r="G243" i="2"/>
  <c r="H243" i="2" s="1"/>
  <c r="M203" i="2" l="1"/>
  <c r="L203" i="2"/>
  <c r="N203" i="2" s="1"/>
  <c r="F180" i="2"/>
  <c r="M180" i="2"/>
  <c r="L180" i="2"/>
  <c r="L104" i="2"/>
  <c r="M104" i="2"/>
  <c r="D243" i="2"/>
  <c r="E243" i="2"/>
  <c r="I243" i="2"/>
  <c r="J243" i="2" s="1"/>
  <c r="K243" i="2" s="1"/>
  <c r="G249" i="2"/>
  <c r="H249" i="2" s="1"/>
  <c r="B249" i="2"/>
  <c r="C249" i="2" s="1"/>
  <c r="N180" i="2" l="1"/>
  <c r="N104" i="2"/>
  <c r="L243" i="2"/>
  <c r="M243" i="2"/>
  <c r="F243" i="2"/>
  <c r="E249" i="2"/>
  <c r="D249" i="2"/>
  <c r="I249" i="2"/>
  <c r="J249" i="2" s="1"/>
  <c r="K249" i="2" s="1"/>
  <c r="G248" i="2"/>
  <c r="H248" i="2" s="1"/>
  <c r="B248" i="2"/>
  <c r="I248" i="2" s="1"/>
  <c r="G247" i="2"/>
  <c r="H247" i="2" s="1"/>
  <c r="B247" i="2"/>
  <c r="G246" i="2"/>
  <c r="H246" i="2" s="1"/>
  <c r="B246" i="2"/>
  <c r="G245" i="2"/>
  <c r="H245" i="2" s="1"/>
  <c r="B245" i="2"/>
  <c r="G244" i="2"/>
  <c r="H244" i="2" s="1"/>
  <c r="B244" i="2"/>
  <c r="C244" i="2" s="1"/>
  <c r="G242" i="2"/>
  <c r="H242" i="2" s="1"/>
  <c r="B242" i="2"/>
  <c r="G241" i="2"/>
  <c r="H241" i="2" s="1"/>
  <c r="B241" i="2"/>
  <c r="G240" i="2"/>
  <c r="H240" i="2" s="1"/>
  <c r="B240" i="2"/>
  <c r="G239" i="2"/>
  <c r="H239" i="2" s="1"/>
  <c r="B239" i="2"/>
  <c r="C239" i="2" s="1"/>
  <c r="G238" i="2"/>
  <c r="H238" i="2" s="1"/>
  <c r="B238" i="2"/>
  <c r="G237" i="2"/>
  <c r="H237" i="2" s="1"/>
  <c r="B237" i="2"/>
  <c r="G236" i="2"/>
  <c r="H236" i="2" s="1"/>
  <c r="B236" i="2"/>
  <c r="G235" i="2"/>
  <c r="H235" i="2" s="1"/>
  <c r="B235" i="2"/>
  <c r="G234" i="2"/>
  <c r="H234" i="2" s="1"/>
  <c r="B234" i="2"/>
  <c r="G233" i="2"/>
  <c r="H233" i="2" s="1"/>
  <c r="B233" i="2"/>
  <c r="G232" i="2"/>
  <c r="H232" i="2" s="1"/>
  <c r="B232" i="2"/>
  <c r="G231" i="2"/>
  <c r="H231" i="2" s="1"/>
  <c r="B231" i="2"/>
  <c r="C231" i="2" s="1"/>
  <c r="G230" i="2"/>
  <c r="H230" i="2" s="1"/>
  <c r="B230" i="2"/>
  <c r="G229" i="2"/>
  <c r="H229" i="2" s="1"/>
  <c r="B229" i="2"/>
  <c r="G228" i="2"/>
  <c r="H228" i="2" s="1"/>
  <c r="B228" i="2"/>
  <c r="G227" i="2"/>
  <c r="H227" i="2" s="1"/>
  <c r="B227" i="2"/>
  <c r="C227" i="2" s="1"/>
  <c r="G226" i="2"/>
  <c r="H226" i="2" s="1"/>
  <c r="B226" i="2"/>
  <c r="G225" i="2"/>
  <c r="H225" i="2" s="1"/>
  <c r="B225" i="2"/>
  <c r="G224" i="2"/>
  <c r="H224" i="2" s="1"/>
  <c r="B224" i="2"/>
  <c r="G223" i="2"/>
  <c r="H223" i="2" s="1"/>
  <c r="B223" i="2"/>
  <c r="I223" i="2" s="1"/>
  <c r="G222" i="2"/>
  <c r="H222" i="2" s="1"/>
  <c r="B222" i="2"/>
  <c r="G221" i="2"/>
  <c r="H221" i="2" s="1"/>
  <c r="B221" i="2"/>
  <c r="G220" i="2"/>
  <c r="H220" i="2" s="1"/>
  <c r="B220" i="2"/>
  <c r="G219" i="2"/>
  <c r="H219" i="2" s="1"/>
  <c r="B219" i="2"/>
  <c r="I219" i="2" s="1"/>
  <c r="G218" i="2"/>
  <c r="H218" i="2" s="1"/>
  <c r="B218" i="2"/>
  <c r="G217" i="2"/>
  <c r="H217" i="2" s="1"/>
  <c r="B217" i="2"/>
  <c r="G216" i="2"/>
  <c r="H216" i="2" s="1"/>
  <c r="B216" i="2"/>
  <c r="G215" i="2"/>
  <c r="H215" i="2" s="1"/>
  <c r="B215" i="2"/>
  <c r="G214" i="2"/>
  <c r="H214" i="2" s="1"/>
  <c r="B214" i="2"/>
  <c r="G213" i="2"/>
  <c r="H213" i="2" s="1"/>
  <c r="B213" i="2"/>
  <c r="G212" i="2"/>
  <c r="H212" i="2" s="1"/>
  <c r="B212" i="2"/>
  <c r="G211" i="2"/>
  <c r="H211" i="2" s="1"/>
  <c r="B211" i="2"/>
  <c r="C211" i="2" s="1"/>
  <c r="G210" i="2"/>
  <c r="H210" i="2" s="1"/>
  <c r="B210" i="2"/>
  <c r="G209" i="2"/>
  <c r="H209" i="2" s="1"/>
  <c r="B209" i="2"/>
  <c r="G208" i="2"/>
  <c r="H208" i="2" s="1"/>
  <c r="B208" i="2"/>
  <c r="G207" i="2"/>
  <c r="H207" i="2" s="1"/>
  <c r="B207" i="2"/>
  <c r="I207" i="2" s="1"/>
  <c r="G206" i="2"/>
  <c r="H206" i="2" s="1"/>
  <c r="B206" i="2"/>
  <c r="G205" i="2"/>
  <c r="H205" i="2" s="1"/>
  <c r="B205" i="2"/>
  <c r="G204" i="2"/>
  <c r="H204" i="2" s="1"/>
  <c r="B204" i="2"/>
  <c r="G202" i="2"/>
  <c r="H202" i="2" s="1"/>
  <c r="B202" i="2"/>
  <c r="C202" i="2" s="1"/>
  <c r="G201" i="2"/>
  <c r="H201" i="2" s="1"/>
  <c r="B201" i="2"/>
  <c r="G200" i="2"/>
  <c r="H200" i="2" s="1"/>
  <c r="B200" i="2"/>
  <c r="G199" i="2"/>
  <c r="H199" i="2" s="1"/>
  <c r="B199" i="2"/>
  <c r="G198" i="2"/>
  <c r="H198" i="2" s="1"/>
  <c r="B198" i="2"/>
  <c r="I198" i="2" s="1"/>
  <c r="G197" i="2"/>
  <c r="H197" i="2" s="1"/>
  <c r="B197" i="2"/>
  <c r="G196" i="2"/>
  <c r="H196" i="2" s="1"/>
  <c r="B196" i="2"/>
  <c r="G195" i="2"/>
  <c r="H195" i="2" s="1"/>
  <c r="B195" i="2"/>
  <c r="G194" i="2"/>
  <c r="H194" i="2" s="1"/>
  <c r="B194" i="2"/>
  <c r="C194" i="2" s="1"/>
  <c r="G191" i="2"/>
  <c r="H191" i="2" s="1"/>
  <c r="B191" i="2"/>
  <c r="G190" i="2"/>
  <c r="H190" i="2" s="1"/>
  <c r="B190" i="2"/>
  <c r="G193" i="2"/>
  <c r="H193" i="2" s="1"/>
  <c r="B193" i="2"/>
  <c r="G192" i="2"/>
  <c r="H192" i="2" s="1"/>
  <c r="B192" i="2"/>
  <c r="I192" i="2" s="1"/>
  <c r="G189" i="2"/>
  <c r="H189" i="2" s="1"/>
  <c r="B189" i="2"/>
  <c r="G188" i="2"/>
  <c r="H188" i="2" s="1"/>
  <c r="B188" i="2"/>
  <c r="G187" i="2"/>
  <c r="H187" i="2" s="1"/>
  <c r="B187" i="2"/>
  <c r="G186" i="2"/>
  <c r="H186" i="2" s="1"/>
  <c r="B186" i="2"/>
  <c r="C186" i="2" s="1"/>
  <c r="G185" i="2"/>
  <c r="H185" i="2" s="1"/>
  <c r="B185" i="2"/>
  <c r="G184" i="2"/>
  <c r="H184" i="2" s="1"/>
  <c r="B184" i="2"/>
  <c r="G183" i="2"/>
  <c r="H183" i="2" s="1"/>
  <c r="B183" i="2"/>
  <c r="G182" i="2"/>
  <c r="H182" i="2" s="1"/>
  <c r="B182" i="2"/>
  <c r="I182" i="2" s="1"/>
  <c r="G181" i="2"/>
  <c r="H181" i="2" s="1"/>
  <c r="B181" i="2"/>
  <c r="G179" i="2"/>
  <c r="H179" i="2" s="1"/>
  <c r="B179" i="2"/>
  <c r="G178" i="2"/>
  <c r="H178" i="2" s="1"/>
  <c r="B178" i="2"/>
  <c r="G177" i="2"/>
  <c r="H177" i="2" s="1"/>
  <c r="B177" i="2"/>
  <c r="C177" i="2" s="1"/>
  <c r="G176" i="2"/>
  <c r="H176" i="2" s="1"/>
  <c r="B176" i="2"/>
  <c r="G175" i="2"/>
  <c r="H175" i="2" s="1"/>
  <c r="B175" i="2"/>
  <c r="G174" i="2"/>
  <c r="H174" i="2" s="1"/>
  <c r="B174" i="2"/>
  <c r="G173" i="2"/>
  <c r="H173" i="2" s="1"/>
  <c r="B173" i="2"/>
  <c r="C173" i="2" s="1"/>
  <c r="G172" i="2"/>
  <c r="H172" i="2" s="1"/>
  <c r="B172" i="2"/>
  <c r="G171" i="2"/>
  <c r="H171" i="2" s="1"/>
  <c r="B171" i="2"/>
  <c r="G170" i="2"/>
  <c r="H170" i="2" s="1"/>
  <c r="B170" i="2"/>
  <c r="G169" i="2"/>
  <c r="H169" i="2" s="1"/>
  <c r="B169" i="2"/>
  <c r="C169" i="2" s="1"/>
  <c r="G168" i="2"/>
  <c r="H168" i="2" s="1"/>
  <c r="B168" i="2"/>
  <c r="G167" i="2"/>
  <c r="H167" i="2" s="1"/>
  <c r="B167" i="2"/>
  <c r="G166" i="2"/>
  <c r="H166" i="2" s="1"/>
  <c r="B166" i="2"/>
  <c r="G165" i="2"/>
  <c r="H165" i="2" s="1"/>
  <c r="B165" i="2"/>
  <c r="C165" i="2" s="1"/>
  <c r="G164" i="2"/>
  <c r="H164" i="2" s="1"/>
  <c r="B164" i="2"/>
  <c r="G163" i="2"/>
  <c r="H163" i="2" s="1"/>
  <c r="B163" i="2"/>
  <c r="G162" i="2"/>
  <c r="H162" i="2" s="1"/>
  <c r="B162" i="2"/>
  <c r="G161" i="2"/>
  <c r="H161" i="2" s="1"/>
  <c r="B161" i="2"/>
  <c r="I161" i="2" s="1"/>
  <c r="G160" i="2"/>
  <c r="H160" i="2" s="1"/>
  <c r="B160" i="2"/>
  <c r="G159" i="2"/>
  <c r="H159" i="2" s="1"/>
  <c r="B159" i="2"/>
  <c r="G158" i="2"/>
  <c r="H158" i="2" s="1"/>
  <c r="B158" i="2"/>
  <c r="G157" i="2"/>
  <c r="H157" i="2" s="1"/>
  <c r="B157" i="2"/>
  <c r="I157" i="2" s="1"/>
  <c r="G156" i="2"/>
  <c r="H156" i="2" s="1"/>
  <c r="B156" i="2"/>
  <c r="G155" i="2"/>
  <c r="H155" i="2" s="1"/>
  <c r="B155" i="2"/>
  <c r="G154" i="2"/>
  <c r="H154" i="2" s="1"/>
  <c r="B154" i="2"/>
  <c r="G153" i="2"/>
  <c r="H153" i="2" s="1"/>
  <c r="B153" i="2"/>
  <c r="I153" i="2" s="1"/>
  <c r="G152" i="2"/>
  <c r="H152" i="2" s="1"/>
  <c r="B152" i="2"/>
  <c r="G151" i="2"/>
  <c r="H151" i="2" s="1"/>
  <c r="B151" i="2"/>
  <c r="G141" i="2"/>
  <c r="H141" i="2" s="1"/>
  <c r="B141" i="2"/>
  <c r="G150" i="2"/>
  <c r="H150" i="2" s="1"/>
  <c r="B150" i="2"/>
  <c r="I150" i="2" s="1"/>
  <c r="G149" i="2"/>
  <c r="H149" i="2" s="1"/>
  <c r="B149" i="2"/>
  <c r="G148" i="2"/>
  <c r="H148" i="2" s="1"/>
  <c r="B148" i="2"/>
  <c r="G147" i="2"/>
  <c r="H147" i="2" s="1"/>
  <c r="B147" i="2"/>
  <c r="G146" i="2"/>
  <c r="H146" i="2" s="1"/>
  <c r="B146" i="2"/>
  <c r="C146" i="2" s="1"/>
  <c r="G145" i="2"/>
  <c r="H145" i="2" s="1"/>
  <c r="B145" i="2"/>
  <c r="G144" i="2"/>
  <c r="H144" i="2" s="1"/>
  <c r="B144" i="2"/>
  <c r="G143" i="2"/>
  <c r="H143" i="2" s="1"/>
  <c r="B143" i="2"/>
  <c r="G142" i="2"/>
  <c r="H142" i="2" s="1"/>
  <c r="B142" i="2"/>
  <c r="I142" i="2" s="1"/>
  <c r="G140" i="2"/>
  <c r="H140" i="2" s="1"/>
  <c r="B140" i="2"/>
  <c r="G139" i="2"/>
  <c r="H139" i="2" s="1"/>
  <c r="B139" i="2"/>
  <c r="G138" i="2"/>
  <c r="H138" i="2" s="1"/>
  <c r="B138" i="2"/>
  <c r="G137" i="2"/>
  <c r="H137" i="2" s="1"/>
  <c r="B137" i="2"/>
  <c r="G136" i="2"/>
  <c r="H136" i="2" s="1"/>
  <c r="B136" i="2"/>
  <c r="G135" i="2"/>
  <c r="H135" i="2" s="1"/>
  <c r="B135" i="2"/>
  <c r="G134" i="2"/>
  <c r="H134" i="2" s="1"/>
  <c r="B134" i="2"/>
  <c r="G133" i="2"/>
  <c r="H133" i="2" s="1"/>
  <c r="B133" i="2"/>
  <c r="I133" i="2" s="1"/>
  <c r="G132" i="2"/>
  <c r="H132" i="2" s="1"/>
  <c r="B132" i="2"/>
  <c r="G131" i="2"/>
  <c r="H131" i="2" s="1"/>
  <c r="B131" i="2"/>
  <c r="G130" i="2"/>
  <c r="H130" i="2" s="1"/>
  <c r="B130" i="2"/>
  <c r="G129" i="2"/>
  <c r="H129" i="2" s="1"/>
  <c r="B129" i="2"/>
  <c r="C129" i="2" s="1"/>
  <c r="G128" i="2"/>
  <c r="H128" i="2" s="1"/>
  <c r="B128" i="2"/>
  <c r="G127" i="2"/>
  <c r="H127" i="2" s="1"/>
  <c r="B127" i="2"/>
  <c r="G126" i="2"/>
  <c r="H126" i="2" s="1"/>
  <c r="B126" i="2"/>
  <c r="G125" i="2"/>
  <c r="H125" i="2" s="1"/>
  <c r="B125" i="2"/>
  <c r="G124" i="2"/>
  <c r="H124" i="2" s="1"/>
  <c r="B124" i="2"/>
  <c r="G123" i="2"/>
  <c r="H123" i="2" s="1"/>
  <c r="B123" i="2"/>
  <c r="G122" i="2"/>
  <c r="H122" i="2" s="1"/>
  <c r="B122" i="2"/>
  <c r="G121" i="2"/>
  <c r="H121" i="2" s="1"/>
  <c r="B121" i="2"/>
  <c r="G120" i="2"/>
  <c r="H120" i="2" s="1"/>
  <c r="B120" i="2"/>
  <c r="G119" i="2"/>
  <c r="H119" i="2" s="1"/>
  <c r="B119" i="2"/>
  <c r="G118" i="2"/>
  <c r="H118" i="2" s="1"/>
  <c r="B118" i="2"/>
  <c r="G117" i="2"/>
  <c r="H117" i="2" s="1"/>
  <c r="B117" i="2"/>
  <c r="I117" i="2" s="1"/>
  <c r="G116" i="2"/>
  <c r="H116" i="2" s="1"/>
  <c r="B116" i="2"/>
  <c r="G115" i="2"/>
  <c r="H115" i="2" s="1"/>
  <c r="B115" i="2"/>
  <c r="G114" i="2"/>
  <c r="H114" i="2" s="1"/>
  <c r="B114" i="2"/>
  <c r="G113" i="2"/>
  <c r="H113" i="2" s="1"/>
  <c r="B113" i="2"/>
  <c r="C113" i="2" s="1"/>
  <c r="G112" i="2"/>
  <c r="H112" i="2" s="1"/>
  <c r="B112" i="2"/>
  <c r="G111" i="2"/>
  <c r="H111" i="2" s="1"/>
  <c r="B111" i="2"/>
  <c r="G110" i="2"/>
  <c r="H110" i="2" s="1"/>
  <c r="B110" i="2"/>
  <c r="G109" i="2"/>
  <c r="H109" i="2" s="1"/>
  <c r="B109" i="2"/>
  <c r="C109" i="2" s="1"/>
  <c r="G108" i="2"/>
  <c r="H108" i="2" s="1"/>
  <c r="B108" i="2"/>
  <c r="G107" i="2"/>
  <c r="H107" i="2" s="1"/>
  <c r="B107" i="2"/>
  <c r="G106" i="2"/>
  <c r="H106" i="2" s="1"/>
  <c r="B106" i="2"/>
  <c r="G105" i="2"/>
  <c r="H105" i="2" s="1"/>
  <c r="B105" i="2"/>
  <c r="C105" i="2" s="1"/>
  <c r="G103" i="2"/>
  <c r="H103" i="2" s="1"/>
  <c r="B103" i="2"/>
  <c r="G102" i="2"/>
  <c r="H102" i="2" s="1"/>
  <c r="B102" i="2"/>
  <c r="G101" i="2"/>
  <c r="H101" i="2" s="1"/>
  <c r="B101" i="2"/>
  <c r="G100" i="2"/>
  <c r="H100" i="2" s="1"/>
  <c r="B100" i="2"/>
  <c r="I100" i="2" s="1"/>
  <c r="G99" i="2"/>
  <c r="H99" i="2" s="1"/>
  <c r="B99" i="2"/>
  <c r="G98" i="2"/>
  <c r="H98" i="2" s="1"/>
  <c r="B98" i="2"/>
  <c r="G97" i="2"/>
  <c r="H97" i="2" s="1"/>
  <c r="B97" i="2"/>
  <c r="G96" i="2"/>
  <c r="H96" i="2" s="1"/>
  <c r="B96" i="2"/>
  <c r="C96" i="2" s="1"/>
  <c r="G95" i="2"/>
  <c r="H95" i="2" s="1"/>
  <c r="B95" i="2"/>
  <c r="G94" i="2"/>
  <c r="H94" i="2" s="1"/>
  <c r="B94" i="2"/>
  <c r="G93" i="2"/>
  <c r="H93" i="2" s="1"/>
  <c r="B93" i="2"/>
  <c r="G92" i="2"/>
  <c r="H92" i="2" s="1"/>
  <c r="B92" i="2"/>
  <c r="I92" i="2" s="1"/>
  <c r="G91" i="2"/>
  <c r="H91" i="2" s="1"/>
  <c r="B91" i="2"/>
  <c r="G90" i="2"/>
  <c r="H90" i="2" s="1"/>
  <c r="B90" i="2"/>
  <c r="G89" i="2"/>
  <c r="H89" i="2" s="1"/>
  <c r="B89" i="2"/>
  <c r="G88" i="2"/>
  <c r="H88" i="2" s="1"/>
  <c r="B88" i="2"/>
  <c r="C88" i="2" s="1"/>
  <c r="G87" i="2"/>
  <c r="H87" i="2" s="1"/>
  <c r="B87" i="2"/>
  <c r="G86" i="2"/>
  <c r="H86" i="2" s="1"/>
  <c r="B86" i="2"/>
  <c r="G85" i="2"/>
  <c r="H85" i="2" s="1"/>
  <c r="B85" i="2"/>
  <c r="G84" i="2"/>
  <c r="H84" i="2" s="1"/>
  <c r="B84" i="2"/>
  <c r="I84" i="2" s="1"/>
  <c r="G83" i="2"/>
  <c r="H83" i="2" s="1"/>
  <c r="B83" i="2"/>
  <c r="G82" i="2"/>
  <c r="H82" i="2" s="1"/>
  <c r="B82" i="2"/>
  <c r="G81" i="2"/>
  <c r="H81" i="2" s="1"/>
  <c r="B81" i="2"/>
  <c r="G80" i="2"/>
  <c r="H80" i="2" s="1"/>
  <c r="B80" i="2"/>
  <c r="C80" i="2" s="1"/>
  <c r="G79" i="2"/>
  <c r="H79" i="2" s="1"/>
  <c r="B79" i="2"/>
  <c r="G78" i="2"/>
  <c r="H78" i="2" s="1"/>
  <c r="B78" i="2"/>
  <c r="G77" i="2"/>
  <c r="H77" i="2" s="1"/>
  <c r="B77" i="2"/>
  <c r="G76" i="2"/>
  <c r="H76" i="2" s="1"/>
  <c r="B76" i="2"/>
  <c r="I76" i="2" s="1"/>
  <c r="G75" i="2"/>
  <c r="H75" i="2" s="1"/>
  <c r="B75" i="2"/>
  <c r="G74" i="2"/>
  <c r="H74" i="2" s="1"/>
  <c r="B74" i="2"/>
  <c r="G73" i="2"/>
  <c r="H73" i="2" s="1"/>
  <c r="B73" i="2"/>
  <c r="G72" i="2"/>
  <c r="H72" i="2" s="1"/>
  <c r="B72" i="2"/>
  <c r="C72" i="2" s="1"/>
  <c r="G71" i="2"/>
  <c r="H71" i="2" s="1"/>
  <c r="B71" i="2"/>
  <c r="G70" i="2"/>
  <c r="H70" i="2" s="1"/>
  <c r="B70" i="2"/>
  <c r="G69" i="2"/>
  <c r="H69" i="2" s="1"/>
  <c r="B69" i="2"/>
  <c r="G68" i="2"/>
  <c r="H68" i="2" s="1"/>
  <c r="B68" i="2"/>
  <c r="I68" i="2" s="1"/>
  <c r="G67" i="2"/>
  <c r="H67" i="2" s="1"/>
  <c r="B67" i="2"/>
  <c r="G66" i="2"/>
  <c r="H66" i="2" s="1"/>
  <c r="B66" i="2"/>
  <c r="G65" i="2"/>
  <c r="H65" i="2" s="1"/>
  <c r="B65" i="2"/>
  <c r="G64" i="2"/>
  <c r="H64" i="2" s="1"/>
  <c r="B64" i="2"/>
  <c r="C64" i="2" s="1"/>
  <c r="G63" i="2"/>
  <c r="H63" i="2" s="1"/>
  <c r="B63" i="2"/>
  <c r="G62" i="2"/>
  <c r="H62" i="2" s="1"/>
  <c r="B62" i="2"/>
  <c r="G61" i="2"/>
  <c r="H61" i="2" s="1"/>
  <c r="B61" i="2"/>
  <c r="G60" i="2"/>
  <c r="H60" i="2" s="1"/>
  <c r="B60" i="2"/>
  <c r="I60" i="2" s="1"/>
  <c r="G59" i="2"/>
  <c r="H59" i="2" s="1"/>
  <c r="B59" i="2"/>
  <c r="G58" i="2"/>
  <c r="H58" i="2" s="1"/>
  <c r="B58" i="2"/>
  <c r="G57" i="2"/>
  <c r="H57" i="2" s="1"/>
  <c r="B57" i="2"/>
  <c r="G56" i="2"/>
  <c r="H56" i="2" s="1"/>
  <c r="B56" i="2"/>
  <c r="C56" i="2" s="1"/>
  <c r="G55" i="2"/>
  <c r="H55" i="2" s="1"/>
  <c r="B55" i="2"/>
  <c r="G54" i="2"/>
  <c r="H54" i="2" s="1"/>
  <c r="B54" i="2"/>
  <c r="G53" i="2"/>
  <c r="H53" i="2" s="1"/>
  <c r="B53" i="2"/>
  <c r="G52" i="2"/>
  <c r="H52" i="2" s="1"/>
  <c r="B52" i="2"/>
  <c r="I52" i="2" s="1"/>
  <c r="G51" i="2"/>
  <c r="H51" i="2" s="1"/>
  <c r="B51" i="2"/>
  <c r="G50" i="2"/>
  <c r="H50" i="2" s="1"/>
  <c r="B50" i="2"/>
  <c r="G49" i="2"/>
  <c r="H49" i="2" s="1"/>
  <c r="B49" i="2"/>
  <c r="G48" i="2"/>
  <c r="H48" i="2" s="1"/>
  <c r="B48" i="2"/>
  <c r="C48" i="2" s="1"/>
  <c r="G47" i="2"/>
  <c r="H47" i="2" s="1"/>
  <c r="B47" i="2"/>
  <c r="G46" i="2"/>
  <c r="H46" i="2" s="1"/>
  <c r="B46" i="2"/>
  <c r="G45" i="2"/>
  <c r="H45" i="2" s="1"/>
  <c r="B45" i="2"/>
  <c r="G44" i="2"/>
  <c r="H44" i="2" s="1"/>
  <c r="B44" i="2"/>
  <c r="I44" i="2" s="1"/>
  <c r="G43" i="2"/>
  <c r="H43" i="2" s="1"/>
  <c r="B43" i="2"/>
  <c r="G42" i="2"/>
  <c r="H42" i="2" s="1"/>
  <c r="B42" i="2"/>
  <c r="G41" i="2"/>
  <c r="H41" i="2" s="1"/>
  <c r="B41" i="2"/>
  <c r="G40" i="2"/>
  <c r="H40" i="2" s="1"/>
  <c r="B40" i="2"/>
  <c r="C40" i="2" s="1"/>
  <c r="G39" i="2"/>
  <c r="H39" i="2" s="1"/>
  <c r="B39" i="2"/>
  <c r="G38" i="2"/>
  <c r="H38" i="2" s="1"/>
  <c r="B38" i="2"/>
  <c r="G37" i="2"/>
  <c r="H37" i="2" s="1"/>
  <c r="B37" i="2"/>
  <c r="G36" i="2"/>
  <c r="H36" i="2" s="1"/>
  <c r="B36" i="2"/>
  <c r="I36" i="2" s="1"/>
  <c r="G35" i="2"/>
  <c r="H35" i="2" s="1"/>
  <c r="B35" i="2"/>
  <c r="G34" i="2"/>
  <c r="H34" i="2" s="1"/>
  <c r="B34" i="2"/>
  <c r="G33" i="2"/>
  <c r="H33" i="2" s="1"/>
  <c r="B33" i="2"/>
  <c r="G32" i="2"/>
  <c r="H32" i="2" s="1"/>
  <c r="B32" i="2"/>
  <c r="C32" i="2" s="1"/>
  <c r="G31" i="2"/>
  <c r="H31" i="2" s="1"/>
  <c r="B31" i="2"/>
  <c r="G30" i="2"/>
  <c r="H30" i="2" s="1"/>
  <c r="B30" i="2"/>
  <c r="G29" i="2"/>
  <c r="H29" i="2" s="1"/>
  <c r="B29" i="2"/>
  <c r="G28" i="2"/>
  <c r="H28" i="2" s="1"/>
  <c r="B28" i="2"/>
  <c r="I28" i="2" s="1"/>
  <c r="G27" i="2"/>
  <c r="H27" i="2" s="1"/>
  <c r="B27" i="2"/>
  <c r="G26" i="2"/>
  <c r="H26" i="2" s="1"/>
  <c r="B26" i="2"/>
  <c r="G25" i="2"/>
  <c r="H25" i="2" s="1"/>
  <c r="B25" i="2"/>
  <c r="G24" i="2"/>
  <c r="H24" i="2" s="1"/>
  <c r="B24" i="2"/>
  <c r="C24" i="2" s="1"/>
  <c r="G23" i="2"/>
  <c r="H23" i="2" s="1"/>
  <c r="B23" i="2"/>
  <c r="G22" i="2"/>
  <c r="H22" i="2" s="1"/>
  <c r="B22" i="2"/>
  <c r="G21" i="2"/>
  <c r="H21" i="2" s="1"/>
  <c r="B21" i="2"/>
  <c r="G20" i="2"/>
  <c r="H20" i="2" s="1"/>
  <c r="B20" i="2"/>
  <c r="I20" i="2" s="1"/>
  <c r="G19" i="2"/>
  <c r="H19" i="2" s="1"/>
  <c r="B19" i="2"/>
  <c r="G18" i="2"/>
  <c r="H18" i="2" s="1"/>
  <c r="B18" i="2"/>
  <c r="G17" i="2"/>
  <c r="H17" i="2" s="1"/>
  <c r="B17" i="2"/>
  <c r="G16" i="2"/>
  <c r="H16" i="2" s="1"/>
  <c r="B16" i="2"/>
  <c r="C16" i="2" s="1"/>
  <c r="G15" i="2"/>
  <c r="H15" i="2" s="1"/>
  <c r="B15" i="2"/>
  <c r="G14" i="2"/>
  <c r="H14" i="2" s="1"/>
  <c r="B14" i="2"/>
  <c r="G13" i="2"/>
  <c r="H13" i="2" s="1"/>
  <c r="B13" i="2"/>
  <c r="G9" i="2"/>
  <c r="H9" i="2" s="1"/>
  <c r="B9" i="2"/>
  <c r="I9" i="2" s="1"/>
  <c r="G12" i="2"/>
  <c r="H12" i="2" s="1"/>
  <c r="B12" i="2"/>
  <c r="G11" i="2"/>
  <c r="H11" i="2" s="1"/>
  <c r="B11" i="2"/>
  <c r="G10" i="2"/>
  <c r="H10" i="2" s="1"/>
  <c r="B10" i="2"/>
  <c r="G8" i="2"/>
  <c r="H8" i="2" s="1"/>
  <c r="B8" i="2"/>
  <c r="C8" i="2" s="1"/>
  <c r="G7" i="2"/>
  <c r="H7" i="2" s="1"/>
  <c r="B7" i="2"/>
  <c r="G6" i="2"/>
  <c r="H6" i="2" s="1"/>
  <c r="B6" i="2"/>
  <c r="G5" i="2"/>
  <c r="H5" i="2" s="1"/>
  <c r="B5" i="2"/>
  <c r="I5" i="2" s="1"/>
  <c r="G4" i="2"/>
  <c r="H4" i="2" s="1"/>
  <c r="B4" i="2"/>
  <c r="G3" i="2"/>
  <c r="H3" i="2" s="1"/>
  <c r="B3" i="2"/>
  <c r="G2" i="2"/>
  <c r="H2" i="2" s="1"/>
  <c r="B2" i="2"/>
  <c r="N243" i="2" l="1"/>
  <c r="M249" i="2"/>
  <c r="L249" i="2"/>
  <c r="F249" i="2"/>
  <c r="I227" i="2"/>
  <c r="I96" i="2"/>
  <c r="C248" i="2"/>
  <c r="I32" i="2"/>
  <c r="C182" i="2"/>
  <c r="E182" i="2" s="1"/>
  <c r="C117" i="2"/>
  <c r="C52" i="2"/>
  <c r="C15" i="2"/>
  <c r="D15" i="2" s="1"/>
  <c r="I15" i="2"/>
  <c r="I19" i="2"/>
  <c r="C19" i="2"/>
  <c r="C23" i="2"/>
  <c r="D23" i="2" s="1"/>
  <c r="I23" i="2"/>
  <c r="J23" i="2" s="1"/>
  <c r="K23" i="2" s="1"/>
  <c r="I27" i="2"/>
  <c r="J27" i="2" s="1"/>
  <c r="K27" i="2" s="1"/>
  <c r="C27" i="2"/>
  <c r="E27" i="2" s="1"/>
  <c r="C31" i="2"/>
  <c r="I31" i="2"/>
  <c r="J31" i="2" s="1"/>
  <c r="K31" i="2" s="1"/>
  <c r="I35" i="2"/>
  <c r="C35" i="2"/>
  <c r="C39" i="2"/>
  <c r="D39" i="2" s="1"/>
  <c r="I39" i="2"/>
  <c r="J39" i="2" s="1"/>
  <c r="K39" i="2" s="1"/>
  <c r="I43" i="2"/>
  <c r="J43" i="2" s="1"/>
  <c r="K43" i="2" s="1"/>
  <c r="M43" i="2" s="1"/>
  <c r="C43" i="2"/>
  <c r="E43" i="2" s="1"/>
  <c r="C47" i="2"/>
  <c r="D47" i="2" s="1"/>
  <c r="I47" i="2"/>
  <c r="J47" i="2" s="1"/>
  <c r="K47" i="2" s="1"/>
  <c r="I51" i="2"/>
  <c r="C51" i="2"/>
  <c r="C55" i="2"/>
  <c r="E55" i="2" s="1"/>
  <c r="I55" i="2"/>
  <c r="J55" i="2" s="1"/>
  <c r="K55" i="2" s="1"/>
  <c r="M55" i="2" s="1"/>
  <c r="I59" i="2"/>
  <c r="J59" i="2" s="1"/>
  <c r="K59" i="2" s="1"/>
  <c r="M59" i="2" s="1"/>
  <c r="C59" i="2"/>
  <c r="D59" i="2" s="1"/>
  <c r="C63" i="2"/>
  <c r="D63" i="2" s="1"/>
  <c r="I63" i="2"/>
  <c r="J63" i="2" s="1"/>
  <c r="K63" i="2" s="1"/>
  <c r="L63" i="2" s="1"/>
  <c r="I67" i="2"/>
  <c r="C67" i="2"/>
  <c r="C71" i="2"/>
  <c r="D71" i="2" s="1"/>
  <c r="I71" i="2"/>
  <c r="J71" i="2" s="1"/>
  <c r="K71" i="2" s="1"/>
  <c r="L71" i="2" s="1"/>
  <c r="I75" i="2"/>
  <c r="J75" i="2" s="1"/>
  <c r="K75" i="2" s="1"/>
  <c r="C75" i="2"/>
  <c r="D75" i="2" s="1"/>
  <c r="C79" i="2"/>
  <c r="D79" i="2" s="1"/>
  <c r="I79" i="2"/>
  <c r="J79" i="2" s="1"/>
  <c r="K79" i="2" s="1"/>
  <c r="I83" i="2"/>
  <c r="J83" i="2" s="1"/>
  <c r="K83" i="2" s="1"/>
  <c r="C83" i="2"/>
  <c r="C87" i="2"/>
  <c r="E87" i="2" s="1"/>
  <c r="I87" i="2"/>
  <c r="J87" i="2" s="1"/>
  <c r="K87" i="2" s="1"/>
  <c r="I91" i="2"/>
  <c r="J91" i="2" s="1"/>
  <c r="K91" i="2" s="1"/>
  <c r="L91" i="2" s="1"/>
  <c r="C91" i="2"/>
  <c r="D91" i="2" s="1"/>
  <c r="C95" i="2"/>
  <c r="E95" i="2" s="1"/>
  <c r="I95" i="2"/>
  <c r="I99" i="2"/>
  <c r="J99" i="2" s="1"/>
  <c r="K99" i="2" s="1"/>
  <c r="C99" i="2"/>
  <c r="C103" i="2"/>
  <c r="D103" i="2" s="1"/>
  <c r="I103" i="2"/>
  <c r="J103" i="2" s="1"/>
  <c r="K103" i="2" s="1"/>
  <c r="I108" i="2"/>
  <c r="J108" i="2" s="1"/>
  <c r="K108" i="2" s="1"/>
  <c r="C108" i="2"/>
  <c r="E108" i="2" s="1"/>
  <c r="C112" i="2"/>
  <c r="E112" i="2" s="1"/>
  <c r="I112" i="2"/>
  <c r="I116" i="2"/>
  <c r="C116" i="2"/>
  <c r="C120" i="2"/>
  <c r="I120" i="2"/>
  <c r="I124" i="2"/>
  <c r="J124" i="2" s="1"/>
  <c r="K124" i="2" s="1"/>
  <c r="C124" i="2"/>
  <c r="E124" i="2" s="1"/>
  <c r="C128" i="2"/>
  <c r="E128" i="2" s="1"/>
  <c r="I128" i="2"/>
  <c r="I132" i="2"/>
  <c r="C132" i="2"/>
  <c r="C136" i="2"/>
  <c r="D136" i="2" s="1"/>
  <c r="I136" i="2"/>
  <c r="J136" i="2" s="1"/>
  <c r="K136" i="2" s="1"/>
  <c r="M136" i="2" s="1"/>
  <c r="I140" i="2"/>
  <c r="C140" i="2"/>
  <c r="C145" i="2"/>
  <c r="E145" i="2" s="1"/>
  <c r="I145" i="2"/>
  <c r="I149" i="2"/>
  <c r="C149" i="2"/>
  <c r="E149" i="2" s="1"/>
  <c r="C152" i="2"/>
  <c r="E152" i="2" s="1"/>
  <c r="I152" i="2"/>
  <c r="J152" i="2" s="1"/>
  <c r="K152" i="2" s="1"/>
  <c r="I156" i="2"/>
  <c r="C156" i="2"/>
  <c r="C160" i="2"/>
  <c r="I160" i="2"/>
  <c r="J160" i="2" s="1"/>
  <c r="K160" i="2" s="1"/>
  <c r="I164" i="2"/>
  <c r="C164" i="2"/>
  <c r="C168" i="2"/>
  <c r="I168" i="2"/>
  <c r="J168" i="2" s="1"/>
  <c r="K168" i="2" s="1"/>
  <c r="I172" i="2"/>
  <c r="J172" i="2" s="1"/>
  <c r="K172" i="2" s="1"/>
  <c r="C172" i="2"/>
  <c r="C176" i="2"/>
  <c r="E176" i="2" s="1"/>
  <c r="I176" i="2"/>
  <c r="I181" i="2"/>
  <c r="J181" i="2" s="1"/>
  <c r="K181" i="2" s="1"/>
  <c r="C181" i="2"/>
  <c r="E181" i="2" s="1"/>
  <c r="C185" i="2"/>
  <c r="E185" i="2" s="1"/>
  <c r="I185" i="2"/>
  <c r="J185" i="2" s="1"/>
  <c r="K185" i="2" s="1"/>
  <c r="I189" i="2"/>
  <c r="J189" i="2" s="1"/>
  <c r="K189" i="2" s="1"/>
  <c r="C189" i="2"/>
  <c r="E189" i="2" s="1"/>
  <c r="C191" i="2"/>
  <c r="E191" i="2" s="1"/>
  <c r="I191" i="2"/>
  <c r="I197" i="2"/>
  <c r="C197" i="2"/>
  <c r="E197" i="2" s="1"/>
  <c r="C201" i="2"/>
  <c r="D201" i="2" s="1"/>
  <c r="I201" i="2"/>
  <c r="J201" i="2" s="1"/>
  <c r="K201" i="2" s="1"/>
  <c r="I206" i="2"/>
  <c r="J206" i="2" s="1"/>
  <c r="K206" i="2" s="1"/>
  <c r="C206" i="2"/>
  <c r="E206" i="2" s="1"/>
  <c r="C210" i="2"/>
  <c r="I210" i="2"/>
  <c r="I214" i="2"/>
  <c r="C214" i="2"/>
  <c r="C218" i="2"/>
  <c r="D218" i="2" s="1"/>
  <c r="I218" i="2"/>
  <c r="I222" i="2"/>
  <c r="C222" i="2"/>
  <c r="E222" i="2" s="1"/>
  <c r="C226" i="2"/>
  <c r="E226" i="2" s="1"/>
  <c r="I226" i="2"/>
  <c r="I230" i="2"/>
  <c r="C230" i="2"/>
  <c r="C234" i="2"/>
  <c r="E234" i="2" s="1"/>
  <c r="I234" i="2"/>
  <c r="J234" i="2" s="1"/>
  <c r="K234" i="2" s="1"/>
  <c r="I238" i="2"/>
  <c r="J238" i="2" s="1"/>
  <c r="K238" i="2" s="1"/>
  <c r="C238" i="2"/>
  <c r="C242" i="2"/>
  <c r="I242" i="2"/>
  <c r="I247" i="2"/>
  <c r="J247" i="2" s="1"/>
  <c r="K247" i="2" s="1"/>
  <c r="C247" i="2"/>
  <c r="C44" i="2"/>
  <c r="I88" i="2"/>
  <c r="I24" i="2"/>
  <c r="I12" i="2"/>
  <c r="J12" i="2" s="1"/>
  <c r="K12" i="2" s="1"/>
  <c r="C12" i="2"/>
  <c r="E12" i="2" s="1"/>
  <c r="C100" i="2"/>
  <c r="C36" i="2"/>
  <c r="I211" i="2"/>
  <c r="I146" i="2"/>
  <c r="J146" i="2" s="1"/>
  <c r="K146" i="2" s="1"/>
  <c r="I80" i="2"/>
  <c r="I16" i="2"/>
  <c r="C7" i="2"/>
  <c r="D7" i="2" s="1"/>
  <c r="I7" i="2"/>
  <c r="J7" i="2" s="1"/>
  <c r="K7" i="2" s="1"/>
  <c r="I125" i="2"/>
  <c r="J125" i="2" s="1"/>
  <c r="K125" i="2" s="1"/>
  <c r="L125" i="2" s="1"/>
  <c r="C137" i="2"/>
  <c r="E137" i="2" s="1"/>
  <c r="C153" i="2"/>
  <c r="E153" i="2" s="1"/>
  <c r="C161" i="2"/>
  <c r="D161" i="2" s="1"/>
  <c r="E165" i="2"/>
  <c r="I165" i="2"/>
  <c r="J165" i="2" s="1"/>
  <c r="K165" i="2" s="1"/>
  <c r="E173" i="2"/>
  <c r="I173" i="2"/>
  <c r="J173" i="2" s="1"/>
  <c r="K173" i="2" s="1"/>
  <c r="M173" i="2" s="1"/>
  <c r="I215" i="2"/>
  <c r="J215" i="2" s="1"/>
  <c r="K215" i="2" s="1"/>
  <c r="C219" i="2"/>
  <c r="D219" i="2" s="1"/>
  <c r="D231" i="2"/>
  <c r="I231" i="2"/>
  <c r="J231" i="2" s="1"/>
  <c r="K231" i="2" s="1"/>
  <c r="L231" i="2" s="1"/>
  <c r="C235" i="2"/>
  <c r="D239" i="2"/>
  <c r="I239" i="2"/>
  <c r="J239" i="2" s="1"/>
  <c r="K239" i="2" s="1"/>
  <c r="M239" i="2" s="1"/>
  <c r="C223" i="2"/>
  <c r="C157" i="2"/>
  <c r="C92" i="2"/>
  <c r="D92" i="2" s="1"/>
  <c r="C28" i="2"/>
  <c r="I202" i="2"/>
  <c r="J202" i="2" s="1"/>
  <c r="K202" i="2" s="1"/>
  <c r="I137" i="2"/>
  <c r="J137" i="2" s="1"/>
  <c r="K137" i="2" s="1"/>
  <c r="I72" i="2"/>
  <c r="I8" i="2"/>
  <c r="C121" i="2"/>
  <c r="D121" i="2" s="1"/>
  <c r="C215" i="2"/>
  <c r="D215" i="2" s="1"/>
  <c r="C150" i="2"/>
  <c r="E150" i="2" s="1"/>
  <c r="C84" i="2"/>
  <c r="C20" i="2"/>
  <c r="E20" i="2" s="1"/>
  <c r="I194" i="2"/>
  <c r="I129" i="2"/>
  <c r="I64" i="2"/>
  <c r="J64" i="2" s="1"/>
  <c r="K64" i="2" s="1"/>
  <c r="L64" i="2" s="1"/>
  <c r="C2" i="2"/>
  <c r="E2" i="2" s="1"/>
  <c r="I2" i="2"/>
  <c r="J2" i="2" s="1"/>
  <c r="K2" i="2" s="1"/>
  <c r="I10" i="2"/>
  <c r="J10" i="2" s="1"/>
  <c r="K10" i="2" s="1"/>
  <c r="C10" i="2"/>
  <c r="E10" i="2" s="1"/>
  <c r="C13" i="2"/>
  <c r="E13" i="2" s="1"/>
  <c r="I13" i="2"/>
  <c r="J13" i="2" s="1"/>
  <c r="K13" i="2" s="1"/>
  <c r="I17" i="2"/>
  <c r="C17" i="2"/>
  <c r="C21" i="2"/>
  <c r="I21" i="2"/>
  <c r="I25" i="2"/>
  <c r="C25" i="2"/>
  <c r="C29" i="2"/>
  <c r="E29" i="2" s="1"/>
  <c r="I29" i="2"/>
  <c r="J29" i="2" s="1"/>
  <c r="K29" i="2" s="1"/>
  <c r="I33" i="2"/>
  <c r="J33" i="2" s="1"/>
  <c r="K33" i="2" s="1"/>
  <c r="M33" i="2" s="1"/>
  <c r="C33" i="2"/>
  <c r="C37" i="2"/>
  <c r="I37" i="2"/>
  <c r="J37" i="2" s="1"/>
  <c r="K37" i="2" s="1"/>
  <c r="I41" i="2"/>
  <c r="J41" i="2" s="1"/>
  <c r="K41" i="2" s="1"/>
  <c r="C41" i="2"/>
  <c r="D41" i="2" s="1"/>
  <c r="C45" i="2"/>
  <c r="E45" i="2" s="1"/>
  <c r="I45" i="2"/>
  <c r="J45" i="2" s="1"/>
  <c r="K45" i="2" s="1"/>
  <c r="I49" i="2"/>
  <c r="C49" i="2"/>
  <c r="C53" i="2"/>
  <c r="I53" i="2"/>
  <c r="J53" i="2" s="1"/>
  <c r="K53" i="2" s="1"/>
  <c r="I57" i="2"/>
  <c r="J57" i="2" s="1"/>
  <c r="K57" i="2" s="1"/>
  <c r="C57" i="2"/>
  <c r="E57" i="2" s="1"/>
  <c r="C61" i="2"/>
  <c r="E61" i="2" s="1"/>
  <c r="I61" i="2"/>
  <c r="J61" i="2" s="1"/>
  <c r="K61" i="2" s="1"/>
  <c r="I65" i="2"/>
  <c r="C65" i="2"/>
  <c r="E65" i="2" s="1"/>
  <c r="C69" i="2"/>
  <c r="D69" i="2" s="1"/>
  <c r="I69" i="2"/>
  <c r="J69" i="2" s="1"/>
  <c r="K69" i="2" s="1"/>
  <c r="I73" i="2"/>
  <c r="J73" i="2" s="1"/>
  <c r="K73" i="2" s="1"/>
  <c r="M73" i="2" s="1"/>
  <c r="C73" i="2"/>
  <c r="D73" i="2" s="1"/>
  <c r="C77" i="2"/>
  <c r="D77" i="2" s="1"/>
  <c r="I77" i="2"/>
  <c r="J77" i="2" s="1"/>
  <c r="K77" i="2" s="1"/>
  <c r="I81" i="2"/>
  <c r="J81" i="2" s="1"/>
  <c r="K81" i="2" s="1"/>
  <c r="C81" i="2"/>
  <c r="E81" i="2" s="1"/>
  <c r="C85" i="2"/>
  <c r="E85" i="2" s="1"/>
  <c r="I85" i="2"/>
  <c r="J85" i="2" s="1"/>
  <c r="K85" i="2" s="1"/>
  <c r="I89" i="2"/>
  <c r="J89" i="2" s="1"/>
  <c r="K89" i="2" s="1"/>
  <c r="C89" i="2"/>
  <c r="E89" i="2" s="1"/>
  <c r="C93" i="2"/>
  <c r="E93" i="2" s="1"/>
  <c r="I93" i="2"/>
  <c r="J93" i="2" s="1"/>
  <c r="K93" i="2" s="1"/>
  <c r="M93" i="2" s="1"/>
  <c r="I97" i="2"/>
  <c r="J97" i="2" s="1"/>
  <c r="K97" i="2" s="1"/>
  <c r="L97" i="2" s="1"/>
  <c r="C97" i="2"/>
  <c r="E97" i="2" s="1"/>
  <c r="C101" i="2"/>
  <c r="E101" i="2" s="1"/>
  <c r="I101" i="2"/>
  <c r="J101" i="2" s="1"/>
  <c r="K101" i="2" s="1"/>
  <c r="I106" i="2"/>
  <c r="J106" i="2" s="1"/>
  <c r="K106" i="2" s="1"/>
  <c r="C106" i="2"/>
  <c r="D106" i="2" s="1"/>
  <c r="C110" i="2"/>
  <c r="E110" i="2" s="1"/>
  <c r="I110" i="2"/>
  <c r="J110" i="2" s="1"/>
  <c r="K110" i="2" s="1"/>
  <c r="I114" i="2"/>
  <c r="C114" i="2"/>
  <c r="C118" i="2"/>
  <c r="I118" i="2"/>
  <c r="I122" i="2"/>
  <c r="C122" i="2"/>
  <c r="C126" i="2"/>
  <c r="D126" i="2" s="1"/>
  <c r="I126" i="2"/>
  <c r="J126" i="2" s="1"/>
  <c r="K126" i="2" s="1"/>
  <c r="I130" i="2"/>
  <c r="C130" i="2"/>
  <c r="C134" i="2"/>
  <c r="D134" i="2" s="1"/>
  <c r="I134" i="2"/>
  <c r="J134" i="2" s="1"/>
  <c r="K134" i="2" s="1"/>
  <c r="I138" i="2"/>
  <c r="J138" i="2" s="1"/>
  <c r="K138" i="2" s="1"/>
  <c r="C138" i="2"/>
  <c r="E138" i="2" s="1"/>
  <c r="C143" i="2"/>
  <c r="D143" i="2" s="1"/>
  <c r="I143" i="2"/>
  <c r="J143" i="2" s="1"/>
  <c r="K143" i="2" s="1"/>
  <c r="I147" i="2"/>
  <c r="J147" i="2" s="1"/>
  <c r="K147" i="2" s="1"/>
  <c r="C147" i="2"/>
  <c r="E147" i="2" s="1"/>
  <c r="C141" i="2"/>
  <c r="I141" i="2"/>
  <c r="J141" i="2" s="1"/>
  <c r="K141" i="2" s="1"/>
  <c r="I154" i="2"/>
  <c r="J154" i="2" s="1"/>
  <c r="K154" i="2" s="1"/>
  <c r="C154" i="2"/>
  <c r="E154" i="2" s="1"/>
  <c r="C158" i="2"/>
  <c r="D158" i="2" s="1"/>
  <c r="I158" i="2"/>
  <c r="J158" i="2" s="1"/>
  <c r="K158" i="2" s="1"/>
  <c r="M158" i="2" s="1"/>
  <c r="I162" i="2"/>
  <c r="C162" i="2"/>
  <c r="C166" i="2"/>
  <c r="I166" i="2"/>
  <c r="I170" i="2"/>
  <c r="J170" i="2" s="1"/>
  <c r="K170" i="2" s="1"/>
  <c r="L170" i="2" s="1"/>
  <c r="C170" i="2"/>
  <c r="D170" i="2" s="1"/>
  <c r="C174" i="2"/>
  <c r="D174" i="2" s="1"/>
  <c r="I174" i="2"/>
  <c r="J174" i="2" s="1"/>
  <c r="K174" i="2" s="1"/>
  <c r="I178" i="2"/>
  <c r="C178" i="2"/>
  <c r="D178" i="2" s="1"/>
  <c r="C183" i="2"/>
  <c r="I183" i="2"/>
  <c r="I187" i="2"/>
  <c r="C187" i="2"/>
  <c r="C193" i="2"/>
  <c r="E193" i="2" s="1"/>
  <c r="I193" i="2"/>
  <c r="J193" i="2" s="1"/>
  <c r="K193" i="2" s="1"/>
  <c r="I195" i="2"/>
  <c r="C195" i="2"/>
  <c r="D195" i="2" s="1"/>
  <c r="C199" i="2"/>
  <c r="E199" i="2" s="1"/>
  <c r="I199" i="2"/>
  <c r="J199" i="2" s="1"/>
  <c r="K199" i="2" s="1"/>
  <c r="I204" i="2"/>
  <c r="C204" i="2"/>
  <c r="C208" i="2"/>
  <c r="I208" i="2"/>
  <c r="I212" i="2"/>
  <c r="C212" i="2"/>
  <c r="C216" i="2"/>
  <c r="I216" i="2"/>
  <c r="J216" i="2" s="1"/>
  <c r="K216" i="2" s="1"/>
  <c r="I220" i="2"/>
  <c r="C220" i="2"/>
  <c r="D220" i="2" s="1"/>
  <c r="C224" i="2"/>
  <c r="D224" i="2" s="1"/>
  <c r="I224" i="2"/>
  <c r="J224" i="2" s="1"/>
  <c r="K224" i="2" s="1"/>
  <c r="I228" i="2"/>
  <c r="J228" i="2" s="1"/>
  <c r="K228" i="2" s="1"/>
  <c r="L228" i="2" s="1"/>
  <c r="C228" i="2"/>
  <c r="D228" i="2" s="1"/>
  <c r="C232" i="2"/>
  <c r="I232" i="2"/>
  <c r="J232" i="2" s="1"/>
  <c r="K232" i="2" s="1"/>
  <c r="I236" i="2"/>
  <c r="J236" i="2" s="1"/>
  <c r="K236" i="2" s="1"/>
  <c r="M236" i="2" s="1"/>
  <c r="C236" i="2"/>
  <c r="D236" i="2" s="1"/>
  <c r="C240" i="2"/>
  <c r="I240" i="2"/>
  <c r="I245" i="2"/>
  <c r="C245" i="2"/>
  <c r="D245" i="2" s="1"/>
  <c r="C207" i="2"/>
  <c r="C142" i="2"/>
  <c r="E142" i="2" s="1"/>
  <c r="C76" i="2"/>
  <c r="C9" i="2"/>
  <c r="I186" i="2"/>
  <c r="J186" i="2" s="1"/>
  <c r="K186" i="2" s="1"/>
  <c r="I121" i="2"/>
  <c r="J121" i="2" s="1"/>
  <c r="K121" i="2" s="1"/>
  <c r="M121" i="2" s="1"/>
  <c r="I56" i="2"/>
  <c r="J56" i="2" s="1"/>
  <c r="K56" i="2" s="1"/>
  <c r="C198" i="2"/>
  <c r="C133" i="2"/>
  <c r="E133" i="2" s="1"/>
  <c r="C68" i="2"/>
  <c r="C5" i="2"/>
  <c r="I244" i="2"/>
  <c r="J244" i="2" s="1"/>
  <c r="K244" i="2" s="1"/>
  <c r="I177" i="2"/>
  <c r="J177" i="2" s="1"/>
  <c r="K177" i="2" s="1"/>
  <c r="L177" i="2" s="1"/>
  <c r="I113" i="2"/>
  <c r="J113" i="2" s="1"/>
  <c r="K113" i="2" s="1"/>
  <c r="I48" i="2"/>
  <c r="C3" i="2"/>
  <c r="D3" i="2" s="1"/>
  <c r="I3" i="2"/>
  <c r="J3" i="2" s="1"/>
  <c r="K3" i="2" s="1"/>
  <c r="I109" i="2"/>
  <c r="J109" i="2" s="1"/>
  <c r="K109" i="2" s="1"/>
  <c r="M109" i="2" s="1"/>
  <c r="I4" i="2"/>
  <c r="J4" i="2" s="1"/>
  <c r="K4" i="2" s="1"/>
  <c r="M4" i="2" s="1"/>
  <c r="C4" i="2"/>
  <c r="E4" i="2" s="1"/>
  <c r="C6" i="2"/>
  <c r="E6" i="2" s="1"/>
  <c r="I6" i="2"/>
  <c r="I11" i="2"/>
  <c r="J11" i="2" s="1"/>
  <c r="K11" i="2" s="1"/>
  <c r="L11" i="2" s="1"/>
  <c r="C11" i="2"/>
  <c r="E11" i="2" s="1"/>
  <c r="C14" i="2"/>
  <c r="E14" i="2" s="1"/>
  <c r="I14" i="2"/>
  <c r="J14" i="2" s="1"/>
  <c r="K14" i="2" s="1"/>
  <c r="L14" i="2" s="1"/>
  <c r="I18" i="2"/>
  <c r="C18" i="2"/>
  <c r="E18" i="2" s="1"/>
  <c r="C22" i="2"/>
  <c r="D22" i="2" s="1"/>
  <c r="I22" i="2"/>
  <c r="I26" i="2"/>
  <c r="C26" i="2"/>
  <c r="E26" i="2" s="1"/>
  <c r="C30" i="2"/>
  <c r="D30" i="2" s="1"/>
  <c r="I30" i="2"/>
  <c r="I34" i="2"/>
  <c r="J34" i="2" s="1"/>
  <c r="K34" i="2" s="1"/>
  <c r="C34" i="2"/>
  <c r="C38" i="2"/>
  <c r="I38" i="2"/>
  <c r="J38" i="2" s="1"/>
  <c r="K38" i="2" s="1"/>
  <c r="I42" i="2"/>
  <c r="J42" i="2" s="1"/>
  <c r="K42" i="2" s="1"/>
  <c r="C42" i="2"/>
  <c r="C46" i="2"/>
  <c r="I46" i="2"/>
  <c r="J46" i="2" s="1"/>
  <c r="K46" i="2" s="1"/>
  <c r="I50" i="2"/>
  <c r="J50" i="2" s="1"/>
  <c r="K50" i="2" s="1"/>
  <c r="L50" i="2" s="1"/>
  <c r="C50" i="2"/>
  <c r="D50" i="2" s="1"/>
  <c r="C54" i="2"/>
  <c r="I54" i="2"/>
  <c r="I58" i="2"/>
  <c r="C58" i="2"/>
  <c r="C62" i="2"/>
  <c r="I62" i="2"/>
  <c r="J62" i="2" s="1"/>
  <c r="K62" i="2" s="1"/>
  <c r="I66" i="2"/>
  <c r="J66" i="2" s="1"/>
  <c r="K66" i="2" s="1"/>
  <c r="C66" i="2"/>
  <c r="E66" i="2" s="1"/>
  <c r="C70" i="2"/>
  <c r="D70" i="2" s="1"/>
  <c r="I70" i="2"/>
  <c r="J70" i="2" s="1"/>
  <c r="K70" i="2" s="1"/>
  <c r="M70" i="2" s="1"/>
  <c r="I74" i="2"/>
  <c r="J74" i="2" s="1"/>
  <c r="K74" i="2" s="1"/>
  <c r="C74" i="2"/>
  <c r="D74" i="2" s="1"/>
  <c r="C78" i="2"/>
  <c r="E78" i="2" s="1"/>
  <c r="I78" i="2"/>
  <c r="J78" i="2" s="1"/>
  <c r="K78" i="2" s="1"/>
  <c r="I82" i="2"/>
  <c r="J82" i="2" s="1"/>
  <c r="K82" i="2" s="1"/>
  <c r="L82" i="2" s="1"/>
  <c r="C82" i="2"/>
  <c r="D82" i="2" s="1"/>
  <c r="C86" i="2"/>
  <c r="D86" i="2" s="1"/>
  <c r="I86" i="2"/>
  <c r="J86" i="2" s="1"/>
  <c r="K86" i="2" s="1"/>
  <c r="I90" i="2"/>
  <c r="J90" i="2" s="1"/>
  <c r="K90" i="2" s="1"/>
  <c r="C90" i="2"/>
  <c r="D90" i="2" s="1"/>
  <c r="C94" i="2"/>
  <c r="I94" i="2"/>
  <c r="I98" i="2"/>
  <c r="J98" i="2" s="1"/>
  <c r="K98" i="2" s="1"/>
  <c r="C98" i="2"/>
  <c r="C102" i="2"/>
  <c r="I102" i="2"/>
  <c r="I107" i="2"/>
  <c r="C107" i="2"/>
  <c r="D107" i="2" s="1"/>
  <c r="C111" i="2"/>
  <c r="D111" i="2" s="1"/>
  <c r="I111" i="2"/>
  <c r="J111" i="2" s="1"/>
  <c r="K111" i="2" s="1"/>
  <c r="I115" i="2"/>
  <c r="C115" i="2"/>
  <c r="C119" i="2"/>
  <c r="D119" i="2" s="1"/>
  <c r="I119" i="2"/>
  <c r="J119" i="2" s="1"/>
  <c r="K119" i="2" s="1"/>
  <c r="I123" i="2"/>
  <c r="J123" i="2" s="1"/>
  <c r="K123" i="2" s="1"/>
  <c r="L123" i="2" s="1"/>
  <c r="C123" i="2"/>
  <c r="D123" i="2" s="1"/>
  <c r="C127" i="2"/>
  <c r="D127" i="2" s="1"/>
  <c r="I127" i="2"/>
  <c r="J127" i="2" s="1"/>
  <c r="K127" i="2" s="1"/>
  <c r="I131" i="2"/>
  <c r="J131" i="2" s="1"/>
  <c r="K131" i="2" s="1"/>
  <c r="C131" i="2"/>
  <c r="C135" i="2"/>
  <c r="E135" i="2" s="1"/>
  <c r="I135" i="2"/>
  <c r="J135" i="2" s="1"/>
  <c r="K135" i="2" s="1"/>
  <c r="L135" i="2" s="1"/>
  <c r="I139" i="2"/>
  <c r="J139" i="2" s="1"/>
  <c r="K139" i="2" s="1"/>
  <c r="L139" i="2" s="1"/>
  <c r="C139" i="2"/>
  <c r="E139" i="2" s="1"/>
  <c r="C144" i="2"/>
  <c r="E144" i="2" s="1"/>
  <c r="I144" i="2"/>
  <c r="I148" i="2"/>
  <c r="J148" i="2" s="1"/>
  <c r="K148" i="2" s="1"/>
  <c r="C148" i="2"/>
  <c r="D148" i="2" s="1"/>
  <c r="C151" i="2"/>
  <c r="E151" i="2" s="1"/>
  <c r="I151" i="2"/>
  <c r="J151" i="2" s="1"/>
  <c r="K151" i="2" s="1"/>
  <c r="I155" i="2"/>
  <c r="J155" i="2" s="1"/>
  <c r="K155" i="2" s="1"/>
  <c r="M155" i="2" s="1"/>
  <c r="C155" i="2"/>
  <c r="E155" i="2" s="1"/>
  <c r="C159" i="2"/>
  <c r="E159" i="2" s="1"/>
  <c r="I159" i="2"/>
  <c r="J159" i="2" s="1"/>
  <c r="K159" i="2" s="1"/>
  <c r="I163" i="2"/>
  <c r="C163" i="2"/>
  <c r="E163" i="2" s="1"/>
  <c r="C167" i="2"/>
  <c r="E167" i="2" s="1"/>
  <c r="I167" i="2"/>
  <c r="J167" i="2" s="1"/>
  <c r="K167" i="2" s="1"/>
  <c r="L167" i="2" s="1"/>
  <c r="I171" i="2"/>
  <c r="J171" i="2" s="1"/>
  <c r="K171" i="2" s="1"/>
  <c r="C171" i="2"/>
  <c r="E171" i="2" s="1"/>
  <c r="C175" i="2"/>
  <c r="E175" i="2" s="1"/>
  <c r="I175" i="2"/>
  <c r="I179" i="2"/>
  <c r="J179" i="2" s="1"/>
  <c r="K179" i="2" s="1"/>
  <c r="L179" i="2" s="1"/>
  <c r="C179" i="2"/>
  <c r="D179" i="2" s="1"/>
  <c r="C184" i="2"/>
  <c r="D184" i="2" s="1"/>
  <c r="I184" i="2"/>
  <c r="J184" i="2" s="1"/>
  <c r="K184" i="2" s="1"/>
  <c r="I188" i="2"/>
  <c r="J188" i="2" s="1"/>
  <c r="K188" i="2" s="1"/>
  <c r="L188" i="2" s="1"/>
  <c r="C188" i="2"/>
  <c r="D188" i="2" s="1"/>
  <c r="C190" i="2"/>
  <c r="I190" i="2"/>
  <c r="I196" i="2"/>
  <c r="C196" i="2"/>
  <c r="E196" i="2" s="1"/>
  <c r="C200" i="2"/>
  <c r="E200" i="2" s="1"/>
  <c r="I200" i="2"/>
  <c r="J200" i="2" s="1"/>
  <c r="K200" i="2" s="1"/>
  <c r="M200" i="2" s="1"/>
  <c r="I205" i="2"/>
  <c r="J205" i="2" s="1"/>
  <c r="K205" i="2" s="1"/>
  <c r="C205" i="2"/>
  <c r="D205" i="2" s="1"/>
  <c r="C209" i="2"/>
  <c r="I209" i="2"/>
  <c r="I213" i="2"/>
  <c r="J213" i="2" s="1"/>
  <c r="K213" i="2" s="1"/>
  <c r="C213" i="2"/>
  <c r="E213" i="2" s="1"/>
  <c r="C217" i="2"/>
  <c r="I217" i="2"/>
  <c r="I221" i="2"/>
  <c r="C221" i="2"/>
  <c r="E221" i="2" s="1"/>
  <c r="C225" i="2"/>
  <c r="D225" i="2" s="1"/>
  <c r="I225" i="2"/>
  <c r="J225" i="2" s="1"/>
  <c r="K225" i="2" s="1"/>
  <c r="M225" i="2" s="1"/>
  <c r="I229" i="2"/>
  <c r="J229" i="2" s="1"/>
  <c r="K229" i="2" s="1"/>
  <c r="C229" i="2"/>
  <c r="E229" i="2" s="1"/>
  <c r="C233" i="2"/>
  <c r="D233" i="2" s="1"/>
  <c r="I233" i="2"/>
  <c r="I237" i="2"/>
  <c r="C237" i="2"/>
  <c r="C241" i="2"/>
  <c r="D241" i="2" s="1"/>
  <c r="I241" i="2"/>
  <c r="J241" i="2" s="1"/>
  <c r="K241" i="2" s="1"/>
  <c r="I246" i="2"/>
  <c r="J246" i="2" s="1"/>
  <c r="K246" i="2" s="1"/>
  <c r="L246" i="2" s="1"/>
  <c r="C246" i="2"/>
  <c r="D246" i="2" s="1"/>
  <c r="C192" i="2"/>
  <c r="D192" i="2" s="1"/>
  <c r="C125" i="2"/>
  <c r="E125" i="2" s="1"/>
  <c r="C60" i="2"/>
  <c r="D60" i="2" s="1"/>
  <c r="I235" i="2"/>
  <c r="J235" i="2" s="1"/>
  <c r="K235" i="2" s="1"/>
  <c r="I169" i="2"/>
  <c r="J169" i="2" s="1"/>
  <c r="K169" i="2" s="1"/>
  <c r="I105" i="2"/>
  <c r="I40" i="2"/>
  <c r="J40" i="2" s="1"/>
  <c r="K40" i="2" s="1"/>
  <c r="E183" i="2"/>
  <c r="E232" i="2"/>
  <c r="E141" i="2"/>
  <c r="D232" i="2"/>
  <c r="J92" i="2"/>
  <c r="K92" i="2" s="1"/>
  <c r="L92" i="2" s="1"/>
  <c r="J133" i="2"/>
  <c r="K133" i="2" s="1"/>
  <c r="M133" i="2" s="1"/>
  <c r="E239" i="2"/>
  <c r="E169" i="2"/>
  <c r="D169" i="2"/>
  <c r="E164" i="2"/>
  <c r="D164" i="2"/>
  <c r="D37" i="2"/>
  <c r="E37" i="2"/>
  <c r="E53" i="2"/>
  <c r="D53" i="2"/>
  <c r="D85" i="2"/>
  <c r="E177" i="2"/>
  <c r="D177" i="2"/>
  <c r="D64" i="2"/>
  <c r="J26" i="2"/>
  <c r="K26" i="2" s="1"/>
  <c r="L26" i="2" s="1"/>
  <c r="J72" i="2"/>
  <c r="K72" i="2" s="1"/>
  <c r="L72" i="2" s="1"/>
  <c r="E195" i="2"/>
  <c r="E228" i="2"/>
  <c r="J49" i="2"/>
  <c r="K49" i="2" s="1"/>
  <c r="M49" i="2" s="1"/>
  <c r="J145" i="2"/>
  <c r="K145" i="2" s="1"/>
  <c r="M145" i="2" s="1"/>
  <c r="E211" i="2"/>
  <c r="D211" i="2"/>
  <c r="E231" i="2"/>
  <c r="F231" i="2" s="1"/>
  <c r="J60" i="2"/>
  <c r="K60" i="2" s="1"/>
  <c r="L60" i="2" s="1"/>
  <c r="J114" i="2"/>
  <c r="K114" i="2" s="1"/>
  <c r="D141" i="2"/>
  <c r="D166" i="2"/>
  <c r="J76" i="2"/>
  <c r="K76" i="2" s="1"/>
  <c r="L76" i="2" s="1"/>
  <c r="J149" i="2"/>
  <c r="K149" i="2" s="1"/>
  <c r="M149" i="2" s="1"/>
  <c r="D157" i="2"/>
  <c r="J192" i="2"/>
  <c r="K192" i="2" s="1"/>
  <c r="M192" i="2" s="1"/>
  <c r="E198" i="2"/>
  <c r="J211" i="2"/>
  <c r="K211" i="2" s="1"/>
  <c r="M211" i="2" s="1"/>
  <c r="E244" i="2"/>
  <c r="D244" i="2"/>
  <c r="E162" i="2"/>
  <c r="D173" i="2"/>
  <c r="J176" i="2"/>
  <c r="K176" i="2" s="1"/>
  <c r="M176" i="2" s="1"/>
  <c r="J178" i="2"/>
  <c r="K178" i="2" s="1"/>
  <c r="L178" i="2" s="1"/>
  <c r="J142" i="2"/>
  <c r="K142" i="2" s="1"/>
  <c r="M142" i="2" s="1"/>
  <c r="J52" i="2"/>
  <c r="K52" i="2" s="1"/>
  <c r="J35" i="2"/>
  <c r="K35" i="2" s="1"/>
  <c r="J84" i="2"/>
  <c r="K84" i="2" s="1"/>
  <c r="D55" i="2"/>
  <c r="J58" i="2"/>
  <c r="K58" i="2" s="1"/>
  <c r="D97" i="2"/>
  <c r="D33" i="2"/>
  <c r="E33" i="2"/>
  <c r="J36" i="2"/>
  <c r="K36" i="2" s="1"/>
  <c r="E69" i="2"/>
  <c r="D129" i="2"/>
  <c r="E129" i="2"/>
  <c r="J44" i="2"/>
  <c r="K44" i="2" s="1"/>
  <c r="D76" i="2"/>
  <c r="E76" i="2"/>
  <c r="D19" i="2"/>
  <c r="E19" i="2"/>
  <c r="E51" i="2"/>
  <c r="D51" i="2"/>
  <c r="D67" i="2"/>
  <c r="E67" i="2"/>
  <c r="D72" i="2"/>
  <c r="E72" i="2"/>
  <c r="D83" i="2"/>
  <c r="E83" i="2"/>
  <c r="E3" i="2"/>
  <c r="E49" i="2"/>
  <c r="D49" i="2"/>
  <c r="E113" i="2"/>
  <c r="D113" i="2"/>
  <c r="D142" i="2"/>
  <c r="D65" i="2"/>
  <c r="J117" i="2"/>
  <c r="K117" i="2" s="1"/>
  <c r="E146" i="2"/>
  <c r="D146" i="2"/>
  <c r="J20" i="2"/>
  <c r="K20" i="2" s="1"/>
  <c r="J100" i="2"/>
  <c r="K100" i="2" s="1"/>
  <c r="J65" i="2"/>
  <c r="K65" i="2" s="1"/>
  <c r="J95" i="2"/>
  <c r="K95" i="2" s="1"/>
  <c r="D114" i="2"/>
  <c r="E114" i="2"/>
  <c r="J15" i="2"/>
  <c r="K15" i="2" s="1"/>
  <c r="J19" i="2"/>
  <c r="K19" i="2" s="1"/>
  <c r="E99" i="2"/>
  <c r="D99" i="2"/>
  <c r="J116" i="2"/>
  <c r="K116" i="2" s="1"/>
  <c r="E157" i="2"/>
  <c r="J67" i="2"/>
  <c r="K67" i="2" s="1"/>
  <c r="J51" i="2"/>
  <c r="K51" i="2" s="1"/>
  <c r="D137" i="2"/>
  <c r="D153" i="2"/>
  <c r="D165" i="2"/>
  <c r="E186" i="2"/>
  <c r="D186" i="2"/>
  <c r="J112" i="2"/>
  <c r="K112" i="2" s="1"/>
  <c r="J129" i="2"/>
  <c r="K129" i="2" s="1"/>
  <c r="D162" i="2"/>
  <c r="E166" i="2"/>
  <c r="E178" i="2"/>
  <c r="D183" i="2"/>
  <c r="E202" i="2"/>
  <c r="D202" i="2"/>
  <c r="J164" i="2"/>
  <c r="K164" i="2" s="1"/>
  <c r="D176" i="2"/>
  <c r="E194" i="2"/>
  <c r="D194" i="2"/>
  <c r="J150" i="2"/>
  <c r="K150" i="2" s="1"/>
  <c r="J191" i="2"/>
  <c r="K191" i="2" s="1"/>
  <c r="D216" i="2"/>
  <c r="E216" i="2"/>
  <c r="J161" i="2"/>
  <c r="K161" i="2" s="1"/>
  <c r="D149" i="2"/>
  <c r="J153" i="2"/>
  <c r="K153" i="2" s="1"/>
  <c r="E230" i="2"/>
  <c r="D230" i="2"/>
  <c r="E248" i="2"/>
  <c r="D248" i="2"/>
  <c r="J195" i="2"/>
  <c r="K195" i="2" s="1"/>
  <c r="E223" i="2"/>
  <c r="D223" i="2"/>
  <c r="J230" i="2"/>
  <c r="K230" i="2" s="1"/>
  <c r="J183" i="2"/>
  <c r="K183" i="2" s="1"/>
  <c r="J226" i="2"/>
  <c r="K226" i="2" s="1"/>
  <c r="J219" i="2"/>
  <c r="K219" i="2" s="1"/>
  <c r="J248" i="2"/>
  <c r="K248" i="2" s="1"/>
  <c r="J223" i="2"/>
  <c r="K223" i="2" s="1"/>
  <c r="J245" i="2"/>
  <c r="K245" i="2" s="1"/>
  <c r="E245" i="2" l="1"/>
  <c r="D199" i="2"/>
  <c r="F199" i="2" s="1"/>
  <c r="E23" i="2"/>
  <c r="E136" i="2"/>
  <c r="D87" i="2"/>
  <c r="E143" i="2"/>
  <c r="F143" i="2" s="1"/>
  <c r="E121" i="2"/>
  <c r="E103" i="2"/>
  <c r="D81" i="2"/>
  <c r="F81" i="2" s="1"/>
  <c r="N249" i="2"/>
  <c r="D155" i="2"/>
  <c r="D20" i="2"/>
  <c r="F20" i="2" s="1"/>
  <c r="E184" i="2"/>
  <c r="F184" i="2" s="1"/>
  <c r="E106" i="2"/>
  <c r="F106" i="2" s="1"/>
  <c r="F239" i="2"/>
  <c r="D150" i="2"/>
  <c r="F150" i="2" s="1"/>
  <c r="D226" i="2"/>
  <c r="F226" i="2" s="1"/>
  <c r="D13" i="2"/>
  <c r="F13" i="2" s="1"/>
  <c r="D196" i="2"/>
  <c r="F196" i="2" s="1"/>
  <c r="D229" i="2"/>
  <c r="F229" i="2" s="1"/>
  <c r="D108" i="2"/>
  <c r="F108" i="2" s="1"/>
  <c r="D95" i="2"/>
  <c r="F95" i="2" s="1"/>
  <c r="D93" i="2"/>
  <c r="F93" i="2" s="1"/>
  <c r="E47" i="2"/>
  <c r="F47" i="2" s="1"/>
  <c r="D191" i="2"/>
  <c r="F191" i="2" s="1"/>
  <c r="D145" i="2"/>
  <c r="F145" i="2" s="1"/>
  <c r="D45" i="2"/>
  <c r="F45" i="2" s="1"/>
  <c r="E7" i="2"/>
  <c r="F7" i="2" s="1"/>
  <c r="E15" i="2"/>
  <c r="F15" i="2" s="1"/>
  <c r="E63" i="2"/>
  <c r="F63" i="2" s="1"/>
  <c r="E225" i="2"/>
  <c r="F225" i="2" s="1"/>
  <c r="E224" i="2"/>
  <c r="F224" i="2" s="1"/>
  <c r="E77" i="2"/>
  <c r="F77" i="2" s="1"/>
  <c r="E126" i="2"/>
  <c r="F126" i="2" s="1"/>
  <c r="E79" i="2"/>
  <c r="F79" i="2" s="1"/>
  <c r="E158" i="2"/>
  <c r="F158" i="2" s="1"/>
  <c r="M81" i="2"/>
  <c r="L81" i="2"/>
  <c r="D151" i="2"/>
  <c r="F151" i="2" s="1"/>
  <c r="D125" i="2"/>
  <c r="F125" i="2" s="1"/>
  <c r="E119" i="2"/>
  <c r="F119" i="2" s="1"/>
  <c r="E86" i="2"/>
  <c r="F86" i="2" s="1"/>
  <c r="E70" i="2"/>
  <c r="F70" i="2" s="1"/>
  <c r="L133" i="2"/>
  <c r="N133" i="2" s="1"/>
  <c r="D144" i="2"/>
  <c r="F144" i="2" s="1"/>
  <c r="D234" i="2"/>
  <c r="F234" i="2" s="1"/>
  <c r="E71" i="2"/>
  <c r="F71" i="2" s="1"/>
  <c r="F162" i="2"/>
  <c r="E111" i="2"/>
  <c r="F111" i="2" s="1"/>
  <c r="L70" i="2"/>
  <c r="N70" i="2" s="1"/>
  <c r="E60" i="2"/>
  <c r="E127" i="2"/>
  <c r="F127" i="2" s="1"/>
  <c r="D159" i="2"/>
  <c r="F159" i="2" s="1"/>
  <c r="D89" i="2"/>
  <c r="F89" i="2" s="1"/>
  <c r="F183" i="2"/>
  <c r="F232" i="2"/>
  <c r="M61" i="2"/>
  <c r="L61" i="2"/>
  <c r="F173" i="2"/>
  <c r="D110" i="2"/>
  <c r="F110" i="2" s="1"/>
  <c r="D66" i="2"/>
  <c r="F66" i="2" s="1"/>
  <c r="E82" i="2"/>
  <c r="F82" i="2" s="1"/>
  <c r="D29" i="2"/>
  <c r="F29" i="2" s="1"/>
  <c r="E179" i="2"/>
  <c r="F179" i="2" s="1"/>
  <c r="D61" i="2"/>
  <c r="E246" i="2"/>
  <c r="F246" i="2" s="1"/>
  <c r="D4" i="2"/>
  <c r="F4" i="2" s="1"/>
  <c r="D213" i="2"/>
  <c r="F213" i="2" s="1"/>
  <c r="D2" i="2"/>
  <c r="F2" i="2" s="1"/>
  <c r="M165" i="2"/>
  <c r="L165" i="2"/>
  <c r="M244" i="2"/>
  <c r="L244" i="2"/>
  <c r="E188" i="2"/>
  <c r="F188" i="2" s="1"/>
  <c r="D154" i="2"/>
  <c r="F154" i="2" s="1"/>
  <c r="E123" i="2"/>
  <c r="F123" i="2" s="1"/>
  <c r="E59" i="2"/>
  <c r="F59" i="2" s="1"/>
  <c r="D12" i="2"/>
  <c r="F12" i="2" s="1"/>
  <c r="E205" i="2"/>
  <c r="F205" i="2" s="1"/>
  <c r="E236" i="2"/>
  <c r="F236" i="2" s="1"/>
  <c r="D222" i="2"/>
  <c r="F222" i="2" s="1"/>
  <c r="D139" i="2"/>
  <c r="F139" i="2" s="1"/>
  <c r="D138" i="2"/>
  <c r="F138" i="2" s="1"/>
  <c r="E41" i="2"/>
  <c r="F41" i="2" s="1"/>
  <c r="E91" i="2"/>
  <c r="F91" i="2" s="1"/>
  <c r="L173" i="2"/>
  <c r="N173" i="2" s="1"/>
  <c r="D78" i="2"/>
  <c r="F78" i="2" s="1"/>
  <c r="D57" i="2"/>
  <c r="F57" i="2" s="1"/>
  <c r="D171" i="2"/>
  <c r="F171" i="2" s="1"/>
  <c r="E73" i="2"/>
  <c r="F73" i="2" s="1"/>
  <c r="E170" i="2"/>
  <c r="F170" i="2" s="1"/>
  <c r="L142" i="2"/>
  <c r="N142" i="2" s="1"/>
  <c r="D14" i="2"/>
  <c r="F14" i="2" s="1"/>
  <c r="E90" i="2"/>
  <c r="F90" i="2" s="1"/>
  <c r="E75" i="2"/>
  <c r="F75" i="2" s="1"/>
  <c r="D27" i="2"/>
  <c r="F27" i="2" s="1"/>
  <c r="D206" i="2"/>
  <c r="F206" i="2" s="1"/>
  <c r="L192" i="2"/>
  <c r="N192" i="2" s="1"/>
  <c r="D11" i="2"/>
  <c r="F11" i="2" s="1"/>
  <c r="M76" i="2"/>
  <c r="N76" i="2" s="1"/>
  <c r="D189" i="2"/>
  <c r="F189" i="2" s="1"/>
  <c r="D43" i="2"/>
  <c r="F43" i="2" s="1"/>
  <c r="F165" i="2"/>
  <c r="D26" i="2"/>
  <c r="F26" i="2" s="1"/>
  <c r="M169" i="2"/>
  <c r="L169" i="2"/>
  <c r="M71" i="2"/>
  <c r="F103" i="2"/>
  <c r="F178" i="2"/>
  <c r="M235" i="2"/>
  <c r="L235" i="2"/>
  <c r="M232" i="2"/>
  <c r="L232" i="2"/>
  <c r="M181" i="2"/>
  <c r="L181" i="2"/>
  <c r="L74" i="2"/>
  <c r="M74" i="2"/>
  <c r="M241" i="2"/>
  <c r="L241" i="2"/>
  <c r="M83" i="2"/>
  <c r="L83" i="2"/>
  <c r="M101" i="2"/>
  <c r="L101" i="2"/>
  <c r="M85" i="2"/>
  <c r="L85" i="2"/>
  <c r="L53" i="2"/>
  <c r="M53" i="2"/>
  <c r="M124" i="2"/>
  <c r="L124" i="2"/>
  <c r="F153" i="2"/>
  <c r="E219" i="2"/>
  <c r="F219" i="2" s="1"/>
  <c r="E161" i="2"/>
  <c r="F161" i="2" s="1"/>
  <c r="L109" i="2"/>
  <c r="N109" i="2" s="1"/>
  <c r="F137" i="2"/>
  <c r="D6" i="2"/>
  <c r="F6" i="2" s="1"/>
  <c r="D112" i="2"/>
  <c r="D200" i="2"/>
  <c r="F200" i="2" s="1"/>
  <c r="E201" i="2"/>
  <c r="F201" i="2" s="1"/>
  <c r="D147" i="2"/>
  <c r="F147" i="2" s="1"/>
  <c r="D135" i="2"/>
  <c r="F135" i="2" s="1"/>
  <c r="E148" i="2"/>
  <c r="F148" i="2" s="1"/>
  <c r="E220" i="2"/>
  <c r="F220" i="2" s="1"/>
  <c r="D10" i="2"/>
  <c r="F10" i="2" s="1"/>
  <c r="E192" i="2"/>
  <c r="F192" i="2" s="1"/>
  <c r="F228" i="2"/>
  <c r="D197" i="2"/>
  <c r="F197" i="2" s="1"/>
  <c r="E215" i="2"/>
  <c r="F215" i="2" s="1"/>
  <c r="E218" i="2"/>
  <c r="F218" i="2" s="1"/>
  <c r="D167" i="2"/>
  <c r="F167" i="2" s="1"/>
  <c r="E134" i="2"/>
  <c r="F134" i="2" s="1"/>
  <c r="L236" i="2"/>
  <c r="N236" i="2" s="1"/>
  <c r="E174" i="2"/>
  <c r="F174" i="2" s="1"/>
  <c r="F195" i="2"/>
  <c r="D152" i="2"/>
  <c r="F152" i="2" s="1"/>
  <c r="F149" i="2"/>
  <c r="D193" i="2"/>
  <c r="F193" i="2" s="1"/>
  <c r="D163" i="2"/>
  <c r="F163" i="2" s="1"/>
  <c r="D185" i="2"/>
  <c r="F185" i="2" s="1"/>
  <c r="D101" i="2"/>
  <c r="F101" i="2" s="1"/>
  <c r="M91" i="2"/>
  <c r="N91" i="2" s="1"/>
  <c r="F65" i="2"/>
  <c r="F121" i="2"/>
  <c r="F141" i="2"/>
  <c r="M167" i="2"/>
  <c r="N167" i="2" s="1"/>
  <c r="M123" i="2"/>
  <c r="N123" i="2" s="1"/>
  <c r="F166" i="2"/>
  <c r="E22" i="2"/>
  <c r="F22" i="2" s="1"/>
  <c r="L73" i="2"/>
  <c r="N73" i="2" s="1"/>
  <c r="M97" i="2"/>
  <c r="N97" i="2" s="1"/>
  <c r="M63" i="2"/>
  <c r="N63" i="2" s="1"/>
  <c r="M177" i="2"/>
  <c r="N177" i="2" s="1"/>
  <c r="L93" i="2"/>
  <c r="N93" i="2" s="1"/>
  <c r="E92" i="2"/>
  <c r="F92" i="2" s="1"/>
  <c r="M135" i="2"/>
  <c r="N135" i="2" s="1"/>
  <c r="M170" i="2"/>
  <c r="N170" i="2" s="1"/>
  <c r="D18" i="2"/>
  <c r="F18" i="2" s="1"/>
  <c r="M14" i="2"/>
  <c r="N14" i="2" s="1"/>
  <c r="M179" i="2"/>
  <c r="N179" i="2" s="1"/>
  <c r="M125" i="2"/>
  <c r="N125" i="2" s="1"/>
  <c r="D181" i="2"/>
  <c r="F181" i="2" s="1"/>
  <c r="D124" i="2"/>
  <c r="F124" i="2" s="1"/>
  <c r="M82" i="2"/>
  <c r="N82" i="2" s="1"/>
  <c r="L55" i="2"/>
  <c r="N55" i="2" s="1"/>
  <c r="E50" i="2"/>
  <c r="F50" i="2" s="1"/>
  <c r="D133" i="2"/>
  <c r="F133" i="2" s="1"/>
  <c r="D128" i="2"/>
  <c r="F128" i="2" s="1"/>
  <c r="L239" i="2"/>
  <c r="N239" i="2" s="1"/>
  <c r="M246" i="2"/>
  <c r="N246" i="2" s="1"/>
  <c r="L145" i="2"/>
  <c r="N145" i="2" s="1"/>
  <c r="J196" i="2"/>
  <c r="K196" i="2" s="1"/>
  <c r="M196" i="2" s="1"/>
  <c r="J144" i="2"/>
  <c r="K144" i="2" s="1"/>
  <c r="M144" i="2" s="1"/>
  <c r="J197" i="2"/>
  <c r="K197" i="2" s="1"/>
  <c r="J22" i="2"/>
  <c r="K22" i="2" s="1"/>
  <c r="E233" i="2"/>
  <c r="F233" i="2" s="1"/>
  <c r="D175" i="2"/>
  <c r="F175" i="2" s="1"/>
  <c r="L59" i="2"/>
  <c r="N59" i="2" s="1"/>
  <c r="F33" i="2"/>
  <c r="E107" i="2"/>
  <c r="F107" i="2" s="1"/>
  <c r="F230" i="2"/>
  <c r="F113" i="2"/>
  <c r="M26" i="2"/>
  <c r="N26" i="2" s="1"/>
  <c r="M92" i="2"/>
  <c r="N92" i="2" s="1"/>
  <c r="M50" i="2"/>
  <c r="N50" i="2" s="1"/>
  <c r="F85" i="2"/>
  <c r="F164" i="2"/>
  <c r="F37" i="2"/>
  <c r="D182" i="2"/>
  <c r="F182" i="2" s="1"/>
  <c r="F194" i="2"/>
  <c r="J207" i="2"/>
  <c r="K207" i="2" s="1"/>
  <c r="M207" i="2" s="1"/>
  <c r="F155" i="2"/>
  <c r="F186" i="2"/>
  <c r="M72" i="2"/>
  <c r="N72" i="2" s="1"/>
  <c r="F248" i="2"/>
  <c r="F3" i="2"/>
  <c r="E74" i="2"/>
  <c r="F74" i="2" s="1"/>
  <c r="J233" i="2"/>
  <c r="K233" i="2" s="1"/>
  <c r="L136" i="2"/>
  <c r="N136" i="2" s="1"/>
  <c r="L176" i="2"/>
  <c r="N176" i="2" s="1"/>
  <c r="E64" i="2"/>
  <c r="F64" i="2" s="1"/>
  <c r="M64" i="2"/>
  <c r="N64" i="2" s="1"/>
  <c r="F177" i="2"/>
  <c r="F53" i="2"/>
  <c r="J96" i="2"/>
  <c r="K96" i="2" s="1"/>
  <c r="L96" i="2" s="1"/>
  <c r="M60" i="2"/>
  <c r="N60" i="2" s="1"/>
  <c r="L33" i="2"/>
  <c r="N33" i="2" s="1"/>
  <c r="E39" i="2"/>
  <c r="F39" i="2" s="1"/>
  <c r="J194" i="2"/>
  <c r="K194" i="2" s="1"/>
  <c r="M194" i="2" s="1"/>
  <c r="L158" i="2"/>
  <c r="N158" i="2" s="1"/>
  <c r="F211" i="2"/>
  <c r="J107" i="2"/>
  <c r="K107" i="2" s="1"/>
  <c r="L211" i="2"/>
  <c r="N211" i="2" s="1"/>
  <c r="M228" i="2"/>
  <c r="N228" i="2" s="1"/>
  <c r="M231" i="2"/>
  <c r="N231" i="2" s="1"/>
  <c r="L225" i="2"/>
  <c r="N225" i="2" s="1"/>
  <c r="F114" i="2"/>
  <c r="M139" i="2"/>
  <c r="N139" i="2" s="1"/>
  <c r="L121" i="2"/>
  <c r="N121" i="2" s="1"/>
  <c r="L4" i="2"/>
  <c r="N4" i="2" s="1"/>
  <c r="L43" i="2"/>
  <c r="N43" i="2" s="1"/>
  <c r="L49" i="2"/>
  <c r="N49" i="2" s="1"/>
  <c r="J222" i="2"/>
  <c r="K222" i="2" s="1"/>
  <c r="J182" i="2"/>
  <c r="K182" i="2" s="1"/>
  <c r="J175" i="2"/>
  <c r="K175" i="2" s="1"/>
  <c r="J198" i="2"/>
  <c r="K198" i="2" s="1"/>
  <c r="J128" i="2"/>
  <c r="K128" i="2" s="1"/>
  <c r="M114" i="2"/>
  <c r="L114" i="2"/>
  <c r="J6" i="2"/>
  <c r="K6" i="2" s="1"/>
  <c r="F169" i="2"/>
  <c r="J162" i="2"/>
  <c r="K162" i="2" s="1"/>
  <c r="L174" i="2"/>
  <c r="M174" i="2"/>
  <c r="J240" i="2"/>
  <c r="K240" i="2" s="1"/>
  <c r="L240" i="2" s="1"/>
  <c r="D221" i="2"/>
  <c r="F221" i="2" s="1"/>
  <c r="F223" i="2"/>
  <c r="J187" i="2"/>
  <c r="K187" i="2" s="1"/>
  <c r="M187" i="2" s="1"/>
  <c r="L200" i="2"/>
  <c r="N200" i="2" s="1"/>
  <c r="F176" i="2"/>
  <c r="F202" i="2"/>
  <c r="L155" i="2"/>
  <c r="N155" i="2" s="1"/>
  <c r="F142" i="2"/>
  <c r="J88" i="2"/>
  <c r="K88" i="2" s="1"/>
  <c r="L88" i="2" s="1"/>
  <c r="M11" i="2"/>
  <c r="N11" i="2" s="1"/>
  <c r="F60" i="2"/>
  <c r="J220" i="2"/>
  <c r="K220" i="2" s="1"/>
  <c r="J221" i="2"/>
  <c r="K221" i="2" s="1"/>
  <c r="E30" i="2"/>
  <c r="F30" i="2" s="1"/>
  <c r="J5" i="2"/>
  <c r="K5" i="2" s="1"/>
  <c r="M5" i="2" s="1"/>
  <c r="E217" i="2"/>
  <c r="D217" i="2"/>
  <c r="J166" i="2"/>
  <c r="K166" i="2" s="1"/>
  <c r="J30" i="2"/>
  <c r="K30" i="2" s="1"/>
  <c r="J218" i="2"/>
  <c r="K218" i="2" s="1"/>
  <c r="J208" i="2"/>
  <c r="K208" i="2" s="1"/>
  <c r="M208" i="2" s="1"/>
  <c r="D198" i="2"/>
  <c r="F198" i="2" s="1"/>
  <c r="L149" i="2"/>
  <c r="N149" i="2" s="1"/>
  <c r="J21" i="2"/>
  <c r="K21" i="2" s="1"/>
  <c r="M21" i="2" s="1"/>
  <c r="J217" i="2"/>
  <c r="K217" i="2" s="1"/>
  <c r="F136" i="2"/>
  <c r="J18" i="2"/>
  <c r="K18" i="2" s="1"/>
  <c r="J122" i="2"/>
  <c r="K122" i="2" s="1"/>
  <c r="J210" i="2"/>
  <c r="K210" i="2" s="1"/>
  <c r="M210" i="2" s="1"/>
  <c r="E241" i="2"/>
  <c r="F241" i="2" s="1"/>
  <c r="J204" i="2"/>
  <c r="K204" i="2" s="1"/>
  <c r="M204" i="2" s="1"/>
  <c r="J209" i="2"/>
  <c r="K209" i="2" s="1"/>
  <c r="M209" i="2" s="1"/>
  <c r="M188" i="2"/>
  <c r="N188" i="2" s="1"/>
  <c r="J115" i="2"/>
  <c r="K115" i="2" s="1"/>
  <c r="L115" i="2" s="1"/>
  <c r="F72" i="2"/>
  <c r="F55" i="2"/>
  <c r="L213" i="2"/>
  <c r="M213" i="2"/>
  <c r="E122" i="2"/>
  <c r="D122" i="2"/>
  <c r="M178" i="2"/>
  <c r="N178" i="2" s="1"/>
  <c r="J212" i="2"/>
  <c r="K212" i="2" s="1"/>
  <c r="L212" i="2" s="1"/>
  <c r="J24" i="2"/>
  <c r="K24" i="2" s="1"/>
  <c r="M24" i="2" s="1"/>
  <c r="F244" i="2"/>
  <c r="J157" i="2"/>
  <c r="K157" i="2" s="1"/>
  <c r="J163" i="2"/>
  <c r="K163" i="2" s="1"/>
  <c r="M201" i="2"/>
  <c r="L201" i="2"/>
  <c r="M141" i="2"/>
  <c r="L141" i="2"/>
  <c r="M238" i="2"/>
  <c r="L238" i="2"/>
  <c r="L184" i="2"/>
  <c r="M184" i="2"/>
  <c r="M161" i="2"/>
  <c r="L161" i="2"/>
  <c r="M146" i="2"/>
  <c r="L146" i="2"/>
  <c r="M151" i="2"/>
  <c r="L151" i="2"/>
  <c r="J130" i="2"/>
  <c r="K130" i="2" s="1"/>
  <c r="L90" i="2"/>
  <c r="M90" i="2"/>
  <c r="M172" i="2"/>
  <c r="L172" i="2"/>
  <c r="L78" i="2"/>
  <c r="M78" i="2"/>
  <c r="D116" i="2"/>
  <c r="E116" i="2"/>
  <c r="L3" i="2"/>
  <c r="M3" i="2"/>
  <c r="E120" i="2"/>
  <c r="D120" i="2"/>
  <c r="D131" i="2"/>
  <c r="E131" i="2"/>
  <c r="E100" i="2"/>
  <c r="D100" i="2"/>
  <c r="F146" i="2"/>
  <c r="D54" i="2"/>
  <c r="E54" i="2"/>
  <c r="L38" i="2"/>
  <c r="M38" i="2"/>
  <c r="D58" i="2"/>
  <c r="E58" i="2"/>
  <c r="M223" i="2"/>
  <c r="L223" i="2"/>
  <c r="L229" i="2"/>
  <c r="M229" i="2"/>
  <c r="M147" i="2"/>
  <c r="L147" i="2"/>
  <c r="E187" i="2"/>
  <c r="D187" i="2"/>
  <c r="L79" i="2"/>
  <c r="M79" i="2"/>
  <c r="E172" i="2"/>
  <c r="D172" i="2"/>
  <c r="L66" i="2"/>
  <c r="M66" i="2"/>
  <c r="D80" i="2"/>
  <c r="E80" i="2"/>
  <c r="M29" i="2"/>
  <c r="L29" i="2"/>
  <c r="M106" i="2"/>
  <c r="L106" i="2"/>
  <c r="M13" i="2"/>
  <c r="L13" i="2"/>
  <c r="L42" i="2"/>
  <c r="M42" i="2"/>
  <c r="L62" i="2"/>
  <c r="M62" i="2"/>
  <c r="F129" i="2"/>
  <c r="D38" i="2"/>
  <c r="E38" i="2"/>
  <c r="L35" i="2"/>
  <c r="M35" i="2"/>
  <c r="M202" i="2"/>
  <c r="L202" i="2"/>
  <c r="L230" i="2"/>
  <c r="M230" i="2"/>
  <c r="J190" i="2"/>
  <c r="K190" i="2" s="1"/>
  <c r="M159" i="2"/>
  <c r="L159" i="2"/>
  <c r="L108" i="2"/>
  <c r="M108" i="2"/>
  <c r="M103" i="2"/>
  <c r="L103" i="2"/>
  <c r="D240" i="2"/>
  <c r="E240" i="2"/>
  <c r="F245" i="2"/>
  <c r="M226" i="2"/>
  <c r="L226" i="2"/>
  <c r="M183" i="2"/>
  <c r="L183" i="2"/>
  <c r="D209" i="2"/>
  <c r="E209" i="2"/>
  <c r="M143" i="2"/>
  <c r="L143" i="2"/>
  <c r="M153" i="2"/>
  <c r="L153" i="2"/>
  <c r="M193" i="2"/>
  <c r="L193" i="2"/>
  <c r="M164" i="2"/>
  <c r="L164" i="2"/>
  <c r="E156" i="2"/>
  <c r="D156" i="2"/>
  <c r="M69" i="2"/>
  <c r="L69" i="2"/>
  <c r="M168" i="2"/>
  <c r="L168" i="2"/>
  <c r="L98" i="2"/>
  <c r="M98" i="2"/>
  <c r="L67" i="2"/>
  <c r="M67" i="2"/>
  <c r="D96" i="2"/>
  <c r="E96" i="2"/>
  <c r="L47" i="2"/>
  <c r="M47" i="2"/>
  <c r="M95" i="2"/>
  <c r="L95" i="2"/>
  <c r="E28" i="2"/>
  <c r="D28" i="2"/>
  <c r="E109" i="2"/>
  <c r="D109" i="2"/>
  <c r="M10" i="2"/>
  <c r="L10" i="2"/>
  <c r="D42" i="2"/>
  <c r="E42" i="2"/>
  <c r="J8" i="2"/>
  <c r="K8" i="2" s="1"/>
  <c r="F83" i="2"/>
  <c r="D62" i="2"/>
  <c r="E62" i="2"/>
  <c r="E36" i="2"/>
  <c r="D36" i="2"/>
  <c r="E35" i="2"/>
  <c r="D35" i="2"/>
  <c r="D237" i="2"/>
  <c r="E237" i="2"/>
  <c r="J237" i="2"/>
  <c r="K237" i="2" s="1"/>
  <c r="D190" i="2"/>
  <c r="E190" i="2"/>
  <c r="E130" i="2"/>
  <c r="D130" i="2"/>
  <c r="L245" i="2"/>
  <c r="M245" i="2"/>
  <c r="J242" i="2"/>
  <c r="K242" i="2" s="1"/>
  <c r="M248" i="2"/>
  <c r="L248" i="2"/>
  <c r="E235" i="2"/>
  <c r="D235" i="2"/>
  <c r="L224" i="2"/>
  <c r="M224" i="2"/>
  <c r="M205" i="2"/>
  <c r="L205" i="2"/>
  <c r="L138" i="2"/>
  <c r="M138" i="2"/>
  <c r="J227" i="2"/>
  <c r="K227" i="2" s="1"/>
  <c r="M189" i="2"/>
  <c r="L189" i="2"/>
  <c r="F216" i="2"/>
  <c r="L134" i="2"/>
  <c r="M134" i="2"/>
  <c r="M129" i="2"/>
  <c r="L129" i="2"/>
  <c r="L119" i="2"/>
  <c r="M119" i="2"/>
  <c r="E168" i="2"/>
  <c r="D168" i="2"/>
  <c r="D98" i="2"/>
  <c r="E98" i="2"/>
  <c r="L57" i="2"/>
  <c r="M57" i="2"/>
  <c r="J94" i="2"/>
  <c r="K94" i="2" s="1"/>
  <c r="L23" i="2"/>
  <c r="M23" i="2"/>
  <c r="L86" i="2"/>
  <c r="M86" i="2"/>
  <c r="E21" i="2"/>
  <c r="D21" i="2"/>
  <c r="E24" i="2"/>
  <c r="D24" i="2"/>
  <c r="M20" i="2"/>
  <c r="L20" i="2"/>
  <c r="D68" i="2"/>
  <c r="E68" i="2"/>
  <c r="D88" i="2"/>
  <c r="E88" i="2"/>
  <c r="M2" i="2"/>
  <c r="L2" i="2"/>
  <c r="M39" i="2"/>
  <c r="L39" i="2"/>
  <c r="D34" i="2"/>
  <c r="E34" i="2"/>
  <c r="J25" i="2"/>
  <c r="K25" i="2" s="1"/>
  <c r="F23" i="2"/>
  <c r="N71" i="2"/>
  <c r="M44" i="2"/>
  <c r="L44" i="2"/>
  <c r="J32" i="2"/>
  <c r="K32" i="2" s="1"/>
  <c r="F112" i="2"/>
  <c r="F69" i="2"/>
  <c r="M36" i="2"/>
  <c r="L36" i="2"/>
  <c r="F97" i="2"/>
  <c r="J9" i="2"/>
  <c r="K9" i="2" s="1"/>
  <c r="J54" i="2"/>
  <c r="K54" i="2" s="1"/>
  <c r="D242" i="2"/>
  <c r="E242" i="2"/>
  <c r="L219" i="2"/>
  <c r="M219" i="2"/>
  <c r="L215" i="2"/>
  <c r="M215" i="2"/>
  <c r="E227" i="2"/>
  <c r="D227" i="2"/>
  <c r="M152" i="2"/>
  <c r="L152" i="2"/>
  <c r="L127" i="2"/>
  <c r="M127" i="2"/>
  <c r="M171" i="2"/>
  <c r="L171" i="2"/>
  <c r="M113" i="2"/>
  <c r="L113" i="2"/>
  <c r="M51" i="2"/>
  <c r="L51" i="2"/>
  <c r="M41" i="2"/>
  <c r="L41" i="2"/>
  <c r="D94" i="2"/>
  <c r="E94" i="2"/>
  <c r="L19" i="2"/>
  <c r="M19" i="2"/>
  <c r="J140" i="2"/>
  <c r="K140" i="2" s="1"/>
  <c r="L75" i="2"/>
  <c r="M75" i="2"/>
  <c r="M160" i="2"/>
  <c r="L160" i="2"/>
  <c r="E16" i="2"/>
  <c r="D16" i="2"/>
  <c r="D48" i="2"/>
  <c r="E48" i="2"/>
  <c r="J156" i="2"/>
  <c r="K156" i="2" s="1"/>
  <c r="M117" i="2"/>
  <c r="L117" i="2"/>
  <c r="M31" i="2"/>
  <c r="L31" i="2"/>
  <c r="L34" i="2"/>
  <c r="M34" i="2"/>
  <c r="E44" i="2"/>
  <c r="D44" i="2"/>
  <c r="L52" i="2"/>
  <c r="M52" i="2"/>
  <c r="M148" i="2"/>
  <c r="L148" i="2"/>
  <c r="D208" i="2"/>
  <c r="E208" i="2"/>
  <c r="L216" i="2"/>
  <c r="M216" i="2"/>
  <c r="D212" i="2"/>
  <c r="E212" i="2"/>
  <c r="M150" i="2"/>
  <c r="L150" i="2"/>
  <c r="D210" i="2"/>
  <c r="E210" i="2"/>
  <c r="M112" i="2"/>
  <c r="L112" i="2"/>
  <c r="J214" i="2"/>
  <c r="K214" i="2" s="1"/>
  <c r="M45" i="2"/>
  <c r="L45" i="2"/>
  <c r="J102" i="2"/>
  <c r="K102" i="2" s="1"/>
  <c r="J118" i="2"/>
  <c r="K118" i="2" s="1"/>
  <c r="J105" i="2"/>
  <c r="K105" i="2" s="1"/>
  <c r="L15" i="2"/>
  <c r="M15" i="2"/>
  <c r="M65" i="2"/>
  <c r="L65" i="2"/>
  <c r="E160" i="2"/>
  <c r="D160" i="2"/>
  <c r="E9" i="2"/>
  <c r="D9" i="2"/>
  <c r="E32" i="2"/>
  <c r="D32" i="2"/>
  <c r="E117" i="2"/>
  <c r="D117" i="2"/>
  <c r="D31" i="2"/>
  <c r="E31" i="2"/>
  <c r="L56" i="2"/>
  <c r="M56" i="2"/>
  <c r="J28" i="2"/>
  <c r="K28" i="2" s="1"/>
  <c r="J80" i="2"/>
  <c r="K80" i="2" s="1"/>
  <c r="F61" i="2"/>
  <c r="M40" i="2"/>
  <c r="L40" i="2"/>
  <c r="D52" i="2"/>
  <c r="E52" i="2"/>
  <c r="L234" i="2"/>
  <c r="M234" i="2"/>
  <c r="M247" i="2"/>
  <c r="L247" i="2"/>
  <c r="M195" i="2"/>
  <c r="L195" i="2"/>
  <c r="M206" i="2"/>
  <c r="L206" i="2"/>
  <c r="M137" i="2"/>
  <c r="L137" i="2"/>
  <c r="M199" i="2"/>
  <c r="L199" i="2"/>
  <c r="M185" i="2"/>
  <c r="L185" i="2"/>
  <c r="L110" i="2"/>
  <c r="M110" i="2"/>
  <c r="E214" i="2"/>
  <c r="D214" i="2"/>
  <c r="E140" i="2"/>
  <c r="D140" i="2"/>
  <c r="E132" i="2"/>
  <c r="D132" i="2"/>
  <c r="L89" i="2"/>
  <c r="M89" i="2"/>
  <c r="D102" i="2"/>
  <c r="E102" i="2"/>
  <c r="D118" i="2"/>
  <c r="E118" i="2"/>
  <c r="E105" i="2"/>
  <c r="D105" i="2"/>
  <c r="L87" i="2"/>
  <c r="M87" i="2"/>
  <c r="L12" i="2"/>
  <c r="M12" i="2"/>
  <c r="L27" i="2"/>
  <c r="M27" i="2"/>
  <c r="E8" i="2"/>
  <c r="D8" i="2"/>
  <c r="E25" i="2"/>
  <c r="D25" i="2"/>
  <c r="F67" i="2"/>
  <c r="D56" i="2"/>
  <c r="E56" i="2"/>
  <c r="J48" i="2"/>
  <c r="K48" i="2" s="1"/>
  <c r="J16" i="2"/>
  <c r="K16" i="2" s="1"/>
  <c r="E40" i="2"/>
  <c r="D40" i="2"/>
  <c r="L84" i="2"/>
  <c r="M84" i="2"/>
  <c r="J68" i="2"/>
  <c r="K68" i="2" s="1"/>
  <c r="L46" i="2"/>
  <c r="M46" i="2"/>
  <c r="E247" i="2"/>
  <c r="D247" i="2"/>
  <c r="D204" i="2"/>
  <c r="E204" i="2"/>
  <c r="L154" i="2"/>
  <c r="M154" i="2"/>
  <c r="E238" i="2"/>
  <c r="D238" i="2"/>
  <c r="M186" i="2"/>
  <c r="L186" i="2"/>
  <c r="M126" i="2"/>
  <c r="L126" i="2"/>
  <c r="M191" i="2"/>
  <c r="L191" i="2"/>
  <c r="E207" i="2"/>
  <c r="D207" i="2"/>
  <c r="J132" i="2"/>
  <c r="K132" i="2" s="1"/>
  <c r="M99" i="2"/>
  <c r="L99" i="2"/>
  <c r="F157" i="2"/>
  <c r="L116" i="2"/>
  <c r="M116" i="2"/>
  <c r="F99" i="2"/>
  <c r="L77" i="2"/>
  <c r="M77" i="2"/>
  <c r="L111" i="2"/>
  <c r="M111" i="2"/>
  <c r="L7" i="2"/>
  <c r="M7" i="2"/>
  <c r="J120" i="2"/>
  <c r="K120" i="2" s="1"/>
  <c r="L131" i="2"/>
  <c r="M131" i="2"/>
  <c r="L100" i="2"/>
  <c r="M100" i="2"/>
  <c r="E5" i="2"/>
  <c r="D5" i="2"/>
  <c r="E17" i="2"/>
  <c r="D17" i="2"/>
  <c r="D115" i="2"/>
  <c r="E115" i="2"/>
  <c r="F49" i="2"/>
  <c r="J17" i="2"/>
  <c r="K17" i="2" s="1"/>
  <c r="F51" i="2"/>
  <c r="F19" i="2"/>
  <c r="F76" i="2"/>
  <c r="F87" i="2"/>
  <c r="L58" i="2"/>
  <c r="M58" i="2"/>
  <c r="L37" i="2"/>
  <c r="M37" i="2"/>
  <c r="D84" i="2"/>
  <c r="E84" i="2"/>
  <c r="D46" i="2"/>
  <c r="E46" i="2"/>
  <c r="N81" i="2" l="1"/>
  <c r="N83" i="2"/>
  <c r="N169" i="2"/>
  <c r="N181" i="2"/>
  <c r="N124" i="2"/>
  <c r="N101" i="2"/>
  <c r="N61" i="2"/>
  <c r="N244" i="2"/>
  <c r="N74" i="2"/>
  <c r="N53" i="2"/>
  <c r="L207" i="2"/>
  <c r="N207" i="2" s="1"/>
  <c r="M96" i="2"/>
  <c r="N96" i="2" s="1"/>
  <c r="N232" i="2"/>
  <c r="N165" i="2"/>
  <c r="N39" i="2"/>
  <c r="N241" i="2"/>
  <c r="N85" i="2"/>
  <c r="L21" i="2"/>
  <c r="N21" i="2" s="1"/>
  <c r="N235" i="2"/>
  <c r="M115" i="2"/>
  <c r="N115" i="2" s="1"/>
  <c r="M88" i="2"/>
  <c r="N88" i="2" s="1"/>
  <c r="F38" i="2"/>
  <c r="L144" i="2"/>
  <c r="N144" i="2" s="1"/>
  <c r="L5" i="2"/>
  <c r="N5" i="2" s="1"/>
  <c r="N29" i="2"/>
  <c r="N23" i="2"/>
  <c r="M212" i="2"/>
  <c r="N212" i="2" s="1"/>
  <c r="N116" i="2"/>
  <c r="L208" i="2"/>
  <c r="N208" i="2" s="1"/>
  <c r="F40" i="2"/>
  <c r="L210" i="2"/>
  <c r="N210" i="2" s="1"/>
  <c r="F156" i="2"/>
  <c r="N143" i="2"/>
  <c r="N103" i="2"/>
  <c r="F172" i="2"/>
  <c r="F100" i="2"/>
  <c r="N160" i="2"/>
  <c r="N87" i="2"/>
  <c r="F94" i="2"/>
  <c r="F242" i="2"/>
  <c r="F117" i="2"/>
  <c r="N62" i="2"/>
  <c r="L196" i="2"/>
  <c r="N196" i="2" s="1"/>
  <c r="N168" i="2"/>
  <c r="N164" i="2"/>
  <c r="L22" i="2"/>
  <c r="M22" i="2"/>
  <c r="N245" i="2"/>
  <c r="F54" i="2"/>
  <c r="F120" i="2"/>
  <c r="N172" i="2"/>
  <c r="F122" i="2"/>
  <c r="M197" i="2"/>
  <c r="L197" i="2"/>
  <c r="N114" i="2"/>
  <c r="M240" i="2"/>
  <c r="N240" i="2" s="1"/>
  <c r="N186" i="2"/>
  <c r="F8" i="2"/>
  <c r="L209" i="2"/>
  <c r="F131" i="2"/>
  <c r="N78" i="2"/>
  <c r="F115" i="2"/>
  <c r="F212" i="2"/>
  <c r="L24" i="2"/>
  <c r="N24" i="2" s="1"/>
  <c r="L187" i="2"/>
  <c r="N187" i="2" s="1"/>
  <c r="N141" i="2"/>
  <c r="F105" i="2"/>
  <c r="F132" i="2"/>
  <c r="N185" i="2"/>
  <c r="N206" i="2"/>
  <c r="N150" i="2"/>
  <c r="F42" i="2"/>
  <c r="F28" i="2"/>
  <c r="N108" i="2"/>
  <c r="F80" i="2"/>
  <c r="L107" i="2"/>
  <c r="M107" i="2"/>
  <c r="F238" i="2"/>
  <c r="F247" i="2"/>
  <c r="F56" i="2"/>
  <c r="F140" i="2"/>
  <c r="N195" i="2"/>
  <c r="N51" i="2"/>
  <c r="N152" i="2"/>
  <c r="N37" i="2"/>
  <c r="N12" i="2"/>
  <c r="F102" i="2"/>
  <c r="L194" i="2"/>
  <c r="N194" i="2" s="1"/>
  <c r="M233" i="2"/>
  <c r="L233" i="2"/>
  <c r="N148" i="2"/>
  <c r="N31" i="2"/>
  <c r="F48" i="2"/>
  <c r="N113" i="2"/>
  <c r="L204" i="2"/>
  <c r="N204" i="2" s="1"/>
  <c r="N213" i="2"/>
  <c r="F217" i="2"/>
  <c r="N111" i="2"/>
  <c r="F204" i="2"/>
  <c r="L122" i="2"/>
  <c r="M122" i="2"/>
  <c r="L157" i="2"/>
  <c r="M157" i="2"/>
  <c r="F68" i="2"/>
  <c r="N57" i="2"/>
  <c r="N67" i="2"/>
  <c r="N66" i="2"/>
  <c r="F58" i="2"/>
  <c r="N184" i="2"/>
  <c r="M18" i="2"/>
  <c r="L18" i="2"/>
  <c r="L175" i="2"/>
  <c r="M175" i="2"/>
  <c r="N147" i="2"/>
  <c r="N146" i="2"/>
  <c r="N238" i="2"/>
  <c r="M220" i="2"/>
  <c r="L220" i="2"/>
  <c r="M6" i="2"/>
  <c r="L6" i="2"/>
  <c r="L182" i="2"/>
  <c r="M182" i="2"/>
  <c r="N112" i="2"/>
  <c r="F44" i="2"/>
  <c r="F16" i="2"/>
  <c r="N189" i="2"/>
  <c r="F35" i="2"/>
  <c r="M163" i="2"/>
  <c r="L163" i="2"/>
  <c r="M217" i="2"/>
  <c r="L217" i="2"/>
  <c r="L218" i="2"/>
  <c r="M218" i="2"/>
  <c r="M221" i="2"/>
  <c r="L221" i="2"/>
  <c r="M222" i="2"/>
  <c r="L222" i="2"/>
  <c r="M198" i="2"/>
  <c r="L198" i="2"/>
  <c r="M30" i="2"/>
  <c r="L30" i="2"/>
  <c r="N224" i="2"/>
  <c r="L166" i="2"/>
  <c r="M166" i="2"/>
  <c r="N174" i="2"/>
  <c r="F25" i="2"/>
  <c r="N137" i="2"/>
  <c r="N40" i="2"/>
  <c r="F9" i="2"/>
  <c r="N117" i="2"/>
  <c r="N41" i="2"/>
  <c r="F24" i="2"/>
  <c r="F235" i="2"/>
  <c r="F130" i="2"/>
  <c r="F96" i="2"/>
  <c r="N69" i="2"/>
  <c r="N193" i="2"/>
  <c r="N183" i="2"/>
  <c r="N38" i="2"/>
  <c r="N3" i="2"/>
  <c r="N90" i="2"/>
  <c r="N161" i="2"/>
  <c r="L162" i="2"/>
  <c r="M162" i="2"/>
  <c r="M128" i="2"/>
  <c r="L128" i="2"/>
  <c r="L214" i="2"/>
  <c r="M214" i="2"/>
  <c r="F17" i="2"/>
  <c r="L120" i="2"/>
  <c r="M120" i="2"/>
  <c r="N77" i="2"/>
  <c r="N191" i="2"/>
  <c r="N84" i="2"/>
  <c r="F214" i="2"/>
  <c r="N199" i="2"/>
  <c r="N247" i="2"/>
  <c r="N56" i="2"/>
  <c r="F32" i="2"/>
  <c r="N65" i="2"/>
  <c r="N45" i="2"/>
  <c r="N171" i="2"/>
  <c r="F227" i="2"/>
  <c r="N36" i="2"/>
  <c r="N2" i="2"/>
  <c r="N20" i="2"/>
  <c r="F168" i="2"/>
  <c r="N129" i="2"/>
  <c r="M242" i="2"/>
  <c r="L242" i="2"/>
  <c r="F190" i="2"/>
  <c r="N47" i="2"/>
  <c r="F240" i="2"/>
  <c r="N230" i="2"/>
  <c r="F208" i="2"/>
  <c r="N219" i="2"/>
  <c r="N86" i="2"/>
  <c r="M25" i="2"/>
  <c r="L25" i="2"/>
  <c r="M227" i="2"/>
  <c r="L227" i="2"/>
  <c r="L237" i="2"/>
  <c r="M237" i="2"/>
  <c r="M8" i="2"/>
  <c r="L8" i="2"/>
  <c r="F109" i="2"/>
  <c r="F209" i="2"/>
  <c r="N202" i="2"/>
  <c r="N42" i="2"/>
  <c r="N229" i="2"/>
  <c r="F118" i="2"/>
  <c r="M17" i="2"/>
  <c r="L17" i="2"/>
  <c r="F5" i="2"/>
  <c r="N7" i="2"/>
  <c r="N126" i="2"/>
  <c r="N154" i="2"/>
  <c r="N52" i="2"/>
  <c r="L54" i="2"/>
  <c r="M54" i="2"/>
  <c r="L94" i="2"/>
  <c r="M94" i="2"/>
  <c r="F36" i="2"/>
  <c r="N13" i="2"/>
  <c r="L68" i="2"/>
  <c r="M68" i="2"/>
  <c r="F84" i="2"/>
  <c r="N27" i="2"/>
  <c r="F237" i="2"/>
  <c r="N98" i="2"/>
  <c r="F46" i="2"/>
  <c r="N58" i="2"/>
  <c r="M16" i="2"/>
  <c r="L16" i="2"/>
  <c r="N89" i="2"/>
  <c r="N110" i="2"/>
  <c r="N234" i="2"/>
  <c r="F31" i="2"/>
  <c r="N15" i="2"/>
  <c r="F210" i="2"/>
  <c r="N127" i="2"/>
  <c r="F88" i="2"/>
  <c r="N119" i="2"/>
  <c r="N138" i="2"/>
  <c r="N79" i="2"/>
  <c r="M130" i="2"/>
  <c r="L130" i="2"/>
  <c r="M28" i="2"/>
  <c r="L28" i="2"/>
  <c r="N131" i="2"/>
  <c r="F52" i="2"/>
  <c r="L48" i="2"/>
  <c r="M48" i="2"/>
  <c r="M105" i="2"/>
  <c r="L105" i="2"/>
  <c r="M156" i="2"/>
  <c r="L156" i="2"/>
  <c r="N75" i="2"/>
  <c r="M9" i="2"/>
  <c r="L9" i="2"/>
  <c r="L32" i="2"/>
  <c r="M32" i="2"/>
  <c r="F34" i="2"/>
  <c r="F21" i="2"/>
  <c r="N134" i="2"/>
  <c r="N205" i="2"/>
  <c r="N248" i="2"/>
  <c r="N153" i="2"/>
  <c r="N226" i="2"/>
  <c r="N159" i="2"/>
  <c r="N35" i="2"/>
  <c r="N106" i="2"/>
  <c r="F187" i="2"/>
  <c r="N223" i="2"/>
  <c r="F116" i="2"/>
  <c r="N151" i="2"/>
  <c r="N201" i="2"/>
  <c r="L102" i="2"/>
  <c r="M102" i="2"/>
  <c r="L190" i="2"/>
  <c r="M190" i="2"/>
  <c r="M132" i="2"/>
  <c r="L132" i="2"/>
  <c r="N19" i="2"/>
  <c r="F98" i="2"/>
  <c r="F62" i="2"/>
  <c r="N100" i="2"/>
  <c r="N99" i="2"/>
  <c r="F207" i="2"/>
  <c r="N46" i="2"/>
  <c r="L80" i="2"/>
  <c r="M80" i="2"/>
  <c r="F160" i="2"/>
  <c r="L118" i="2"/>
  <c r="M118" i="2"/>
  <c r="N216" i="2"/>
  <c r="N34" i="2"/>
  <c r="M140" i="2"/>
  <c r="L140" i="2"/>
  <c r="N215" i="2"/>
  <c r="N44" i="2"/>
  <c r="N209" i="2"/>
  <c r="N10" i="2"/>
  <c r="N95" i="2"/>
  <c r="N9" i="2" l="1"/>
  <c r="N105" i="2"/>
  <c r="N28" i="2"/>
  <c r="N197" i="2"/>
  <c r="N198" i="2"/>
  <c r="N18" i="2"/>
  <c r="N22" i="2"/>
  <c r="N233" i="2"/>
  <c r="N156" i="2"/>
  <c r="N130" i="2"/>
  <c r="N8" i="2"/>
  <c r="N25" i="2"/>
  <c r="N162" i="2"/>
  <c r="N166" i="2"/>
  <c r="N220" i="2"/>
  <c r="N175" i="2"/>
  <c r="N222" i="2"/>
  <c r="N107" i="2"/>
  <c r="N237" i="2"/>
  <c r="N128" i="2"/>
  <c r="N218" i="2"/>
  <c r="N122" i="2"/>
  <c r="N30" i="2"/>
  <c r="N217" i="2"/>
  <c r="N182" i="2"/>
  <c r="N140" i="2"/>
  <c r="N80" i="2"/>
  <c r="N163" i="2"/>
  <c r="N6" i="2"/>
  <c r="N157" i="2"/>
  <c r="N221" i="2"/>
  <c r="N102" i="2"/>
  <c r="N54" i="2"/>
  <c r="N227" i="2"/>
  <c r="N118" i="2"/>
  <c r="N48" i="2"/>
  <c r="N68" i="2"/>
  <c r="N214" i="2"/>
  <c r="N132" i="2"/>
  <c r="N17" i="2"/>
  <c r="N120" i="2"/>
  <c r="N190" i="2"/>
  <c r="N32" i="2"/>
  <c r="N16" i="2"/>
  <c r="N94" i="2"/>
  <c r="N242" i="2"/>
</calcChain>
</file>

<file path=xl/sharedStrings.xml><?xml version="1.0" encoding="utf-8"?>
<sst xmlns="http://schemas.openxmlformats.org/spreadsheetml/2006/main" count="552" uniqueCount="391">
  <si>
    <t>Text</t>
  </si>
  <si>
    <t>minute</t>
  </si>
  <si>
    <t>seconds</t>
  </si>
  <si>
    <t>TotalSecond</t>
  </si>
  <si>
    <t>Extract</t>
  </si>
  <si>
    <t>Timestamp</t>
  </si>
  <si>
    <t>Speaker1</t>
  </si>
  <si>
    <t>Speaker</t>
  </si>
  <si>
    <t>Include_Q</t>
  </si>
  <si>
    <t>Question</t>
  </si>
  <si>
    <t>S1_Q_Count</t>
  </si>
  <si>
    <t>S2_Q_Count</t>
  </si>
  <si>
    <t>QuestionCount</t>
  </si>
  <si>
    <t>Teacher:            07:18          I'll just give you a hint. If you change these. Like this here, speed and amplitude, you can actually see our reports. Have you guys done this?</t>
  </si>
  <si>
    <t>Teacher:            07:19          Okay. Sorry. (laughs)</t>
  </si>
  <si>
    <t>Teacher:            09:22          Okay guys it's time to clear the solution rules. If you were the driver [inaudible 00:09:22].</t>
  </si>
  <si>
    <t>Teacher:            09:37          Okay guys. I'm going to give you a 10 in case you don't know. So if you want to ...</t>
  </si>
  <si>
    <t>Speaker 4:          09:42          Pay attention. Every body listen up, listen up.</t>
  </si>
  <si>
    <t>Teacher:            09:49          For example if you want to [crosstalk 00:09:49]</t>
  </si>
  <si>
    <t>Teacher:            09:54          This one here. Then it is only operated. Okay?</t>
  </si>
  <si>
    <t>S2:                 10:40          Amplitude is less than 30.</t>
  </si>
  <si>
    <t>S1:                 10:40          Amplitude is less than 30.</t>
  </si>
  <si>
    <t>S1:                 11:05          Too dark.</t>
  </si>
  <si>
    <t>S2:                 11:05          Too dark.</t>
  </si>
  <si>
    <t>S1:                 18:33          495</t>
  </si>
  <si>
    <t>S2:                 18:33          495</t>
  </si>
  <si>
    <t>Speaker 5:          18:43          How are you two? Aren't you supposed to be showing your work?</t>
  </si>
  <si>
    <t>Speaker 5:          18:46          Cause we type really fast.</t>
  </si>
  <si>
    <t>Speaker 5:          18:46          I had time doing it.</t>
  </si>
  <si>
    <t>Teacher:            22:35          So it's up to you guys. However you want to do.</t>
  </si>
  <si>
    <t>Teacher:            24:19          Okay. We got like five minutes. I'm going to show you the solution.</t>
  </si>
  <si>
    <t>Teacher:            24:30          Okay guys. There are different ways of doing it. For the second part or if you took those like wavelengths color you'd have exactly like we did here. For example, if the wavelength is between this number and that number, you know? It shows this color. You could do that or another option. Would be ... Would be to use they uh, it's called [inaudible 00:24:51]. It's like you could pick out inside of [inaudible 00:24:56]. For example if you check if the wavelength is more than 750. If it is, you could say no. If not, you can check the next one. Which is -</t>
  </si>
  <si>
    <t>Teacher:            25:09          If it is more than 650. If it is then you say red. If not, check the next one. Okay. The next one would be 5 no 590 and then you can keep, you could check that one. If not, go to the next one. It's if out, if out. Just check forever.</t>
  </si>
  <si>
    <t>S1:                 00:00          Okay.</t>
  </si>
  <si>
    <t>S1:                 00:00          Mumbles.</t>
  </si>
  <si>
    <t>S1:                 00:26          Backspace. Tiny.</t>
  </si>
  <si>
    <t>S1:                 00:26          (laughs)</t>
  </si>
  <si>
    <t>S1:                 00:26          What else happening? Well. Oh.</t>
  </si>
  <si>
    <t>S1:                 00:55          Uh oh. Slash. Okay. It's not working.</t>
  </si>
  <si>
    <t>S1:                 02:07          Now, so how do we save this?</t>
  </si>
  <si>
    <t>S1:                 02:08          Uh ... What ... I don't care. Which one do you want?</t>
  </si>
  <si>
    <t>S1:                 02:34          (gasps)</t>
  </si>
  <si>
    <t>S1:                 02:50          Okay, we don't need any codes until later.</t>
  </si>
  <si>
    <t>S1:                 02:50          Oh, wow.</t>
  </si>
  <si>
    <t>S1:                 02:50          Whoop.</t>
  </si>
  <si>
    <t>S1:                 02:50          This place, right?</t>
  </si>
  <si>
    <t>S1:                 02:50          Okay. Make another variable, which one is it?</t>
  </si>
  <si>
    <t>S1:                 02:50          Okay. We need another one. We need another variable.</t>
  </si>
  <si>
    <t>S1:                 04:08          What?</t>
  </si>
  <si>
    <t>S1:                 04:10          Okay.</t>
  </si>
  <si>
    <t>S1:                 04:44          Okay. Okay.</t>
  </si>
  <si>
    <t>S1:                 05:08          All right. For which ones. Speed?</t>
  </si>
  <si>
    <t>S1:                 05:16          For max.</t>
  </si>
  <si>
    <t>S1:                 05:16          All right.</t>
  </si>
  <si>
    <t>S1:                 05:50          Whoops. What the ... Oh I think that wavelength's right here. The frequency's divided by speed is [inaudible 00:06:10].</t>
  </si>
  <si>
    <t>S1:                 06:10          Oh look.</t>
  </si>
  <si>
    <t>S1:                 06:10          (laughs)</t>
  </si>
  <si>
    <t>S1:                 06:14          (laughs) They're slow. Nope.</t>
  </si>
  <si>
    <t>S1:                 06:32          (laughs)</t>
  </si>
  <si>
    <t>S1:                 06:33          Okay.</t>
  </si>
  <si>
    <t>S1:                 07:35          (laughs)</t>
  </si>
  <si>
    <t>S1:                 09:22          Here. Oh, it's right here.</t>
  </si>
  <si>
    <t>S1:                 09:22          How do we ... Wait.</t>
  </si>
  <si>
    <t>S1:                 09:31          Wait.</t>
  </si>
  <si>
    <t>S1:                 09:54          Yeah, yeah, yeah. I got it</t>
  </si>
  <si>
    <t>S1:                 10:12          Uh. Let's see.</t>
  </si>
  <si>
    <t>S1:                 10:40          Okay.</t>
  </si>
  <si>
    <t>S1:                 10:40          (laughs)</t>
  </si>
  <si>
    <t>S1:                 11:01          Oops.</t>
  </si>
  <si>
    <t>S1:                 11:09          Okay.</t>
  </si>
  <si>
    <t>S1:                 11:25          Wait we need one of those and one's.</t>
  </si>
  <si>
    <t>S1:                 11:33          Perfect.</t>
  </si>
  <si>
    <t>S1:                 11:33          Okay wait. Let me- Let me. Let me change this. Cause. Cause the other ones aren't capital.</t>
  </si>
  <si>
    <t>S1:                 11:33          (laughs). No.</t>
  </si>
  <si>
    <t>S1:                 12:39          We.</t>
  </si>
  <si>
    <t>S1:                 13:10          I don't know.</t>
  </si>
  <si>
    <t>S1:                 13:22          This thing doesn't even work.</t>
  </si>
  <si>
    <t>S1:                 13:31          Okay.</t>
  </si>
  <si>
    <t>S1:                 13:36          Too dark.</t>
  </si>
  <si>
    <t>S1:                 14:02          Oh.</t>
  </si>
  <si>
    <t>S1:                 14:02          Forever.</t>
  </si>
  <si>
    <t>S1:                 14:02          Oh we need one, two, three.</t>
  </si>
  <si>
    <t>S1:                 14:29          One, two, three, four, five, six. (laughs)</t>
  </si>
  <si>
    <t>S1:                 14:29          (laughs)</t>
  </si>
  <si>
    <t>S1:                 14:46          All these right here.</t>
  </si>
  <si>
    <t>S1:                 15:01          And the and one. Got to though.</t>
  </si>
  <si>
    <t>S1:                 15:18          Saved. Now we need one of these and each one of those. Right? Yeah.</t>
  </si>
  <si>
    <t>S1:                 15:36          Oh take this one out. Oh no, add another one.</t>
  </si>
  <si>
    <t>S1:                 15:39          Oh boy. (laughs)</t>
  </si>
  <si>
    <t>S1:                 15:44          Okay. We need 14 of these things.</t>
  </si>
  <si>
    <t>S1:                 16:09          No, I think you need to put one in each one of these.</t>
  </si>
  <si>
    <t>S1:                 16:13          Now in each one of those. I didn't even view it. I just clicked on these.</t>
  </si>
  <si>
    <t>S1:                 16:24          (laughs)</t>
  </si>
  <si>
    <t>S1:                 16:24          Yeah. Do you want to do it?</t>
  </si>
  <si>
    <t>S1:                 16:24          Okay.</t>
  </si>
  <si>
    <t>S1:                 16:24          Oh.</t>
  </si>
  <si>
    <t>S1:                 16:24          Oh yeah.</t>
  </si>
  <si>
    <t>S1:                 16:24          S-s-s I don't know. Okay.</t>
  </si>
  <si>
    <t>S1:                 17:29          What?</t>
  </si>
  <si>
    <t>S1:                 17:29          Or if it's less ... Wait, if it's less than 80.</t>
  </si>
  <si>
    <t>S1:                 17:48          Wait.</t>
  </si>
  <si>
    <t>S1:                 17:59          Less than the 80 greater than ...</t>
  </si>
  <si>
    <t>S1:                 18:06          Wait, what?</t>
  </si>
  <si>
    <t>S1:                 18:08          No.</t>
  </si>
  <si>
    <t>S1:                 18:10          Shouldn't it be this way?</t>
  </si>
  <si>
    <t>S1:                 18:15          Okay so we have to put the big number on this side.</t>
  </si>
  <si>
    <t>S1:                 18:17          495</t>
  </si>
  <si>
    <t>S1:                 18:25          Wait, what?</t>
  </si>
  <si>
    <t>S1:                 18:32          Okay. Uh 4 ...</t>
  </si>
  <si>
    <t>S1:                 18:33          570</t>
  </si>
  <si>
    <t>S1:                 18:46          (laughs)</t>
  </si>
  <si>
    <t>S1:                 19:06          620</t>
  </si>
  <si>
    <t>S1:                 19:06          570. Well now we have to add the sides here, too.</t>
  </si>
  <si>
    <t>S1:                 19:06          Okay. Um.</t>
  </si>
  <si>
    <t>S1:                 19:32          620. [inaudible 00:19:32]</t>
  </si>
  <si>
    <t>S1:                 19:56          Now I need to add the side things. You can add.</t>
  </si>
  <si>
    <t>S1:                 20:20          Now we need to do the right color.</t>
  </si>
  <si>
    <t>S1:                 20:21          What are you doing?</t>
  </si>
  <si>
    <t>S1:                 21:01          There's [another color 00:21:01].</t>
  </si>
  <si>
    <t>S1:                 21:14          Wait ... Wait, no cause it's not activated.</t>
  </si>
  <si>
    <t>S1:                 21:41          Yeah.</t>
  </si>
  <si>
    <t>S1:                 22:05          Hello. (laughs)</t>
  </si>
  <si>
    <t>S1:                 22:27          Trying to hide it.</t>
  </si>
  <si>
    <t>S1:                 22:44          Oh they put a bunch of if else [inaudible 00:22:44].</t>
  </si>
  <si>
    <t>S1:                 22:44          Uh-huh</t>
  </si>
  <si>
    <t>S1:                 22:44          (laughs)</t>
  </si>
  <si>
    <t>S1:                 22:44          No frequency. I don't want a frequency.</t>
  </si>
  <si>
    <t>S1:                 22:44          It's too dark. (laughs)</t>
  </si>
  <si>
    <t>S1:                 25:34          I think it's this one. Will it work?</t>
  </si>
  <si>
    <t>S1:                 25:34          Then I'll show you where you have problems. (laughs) What was-</t>
  </si>
  <si>
    <t>S1:                 26:06          [crosstalk 00:26:06] forever.</t>
  </si>
  <si>
    <t>S1:                 26:50          Oh it pops.</t>
  </si>
  <si>
    <t>S1:                 26:55          Yeah.</t>
  </si>
  <si>
    <t>S1:                 26:55          I think so.</t>
  </si>
  <si>
    <t>S1:                 26:55          That's cool.</t>
  </si>
  <si>
    <t>S1:                 27:13          No it's the [inaudible 00:27:15].</t>
  </si>
  <si>
    <t>S1:                 27:16          Did we save it?</t>
  </si>
  <si>
    <t>S1:                 27:16          Mm-mm. What? I thought I saved it.</t>
  </si>
  <si>
    <t>S2:                 00:00          It's working right? You can type it in. You can use that computer, I guess.</t>
  </si>
  <si>
    <t>S2:                 00:00          Cause I can't type fast.</t>
  </si>
  <si>
    <t>S2:                 00:00          Wait we have to get to this website. Right?</t>
  </si>
  <si>
    <t>S2:                 00:26          Tiny [inaudible 00:00:26]. Aw, come on.</t>
  </si>
  <si>
    <t>S2:                 00:26          Timmy. (laughs)</t>
  </si>
  <si>
    <t>S2:                 00:26          What else?</t>
  </si>
  <si>
    <t>S2:                 00:55          Oh we have to do. Oh we have to do [inaudible 00:00:55].</t>
  </si>
  <si>
    <t>S2:                 00:55          (laughs) Okay. So. Let's see what, what this do. Wait there's like another link there. You do it. Next to go to the snack website.</t>
  </si>
  <si>
    <t>S2:                 02:07          Wait save it. Do you want to do your account or my account?</t>
  </si>
  <si>
    <t>S2:                 02:34          Let's do mine then. Login. Well, okay. Now you can save under my account. Wait cancel [inaudible 00:02:34]. Save it. Saved! Wait. I think ...</t>
  </si>
  <si>
    <t>S2:                 02:50          [inaudible 00:02:50]. Okay, so. Do do to do. You need to find all variables to implicate frequency and wavelength.</t>
  </si>
  <si>
    <t>S2:                 02:50          Yeah.</t>
  </si>
  <si>
    <t>S2:                 02:50          Okay lets go to um, variables. Right? Like variable.</t>
  </si>
  <si>
    <t>S2:                 02:50          Can you do it? Okay.</t>
  </si>
  <si>
    <t>S2:                 02:50          Uhhh. Frequency.</t>
  </si>
  <si>
    <t>S2:                 04:05          And wavelength. Variable needs are, um. Okay. Wait why is there a dividing table? Okay. Whatever. Now click on the variable and choose the slider option.</t>
  </si>
  <si>
    <t>S2:                 04:09          It says slider option.</t>
  </si>
  <si>
    <t>S2:                 04:11          Click on ... You need to click on it. Oh you click. You should probably use this. You said right, right? Then you click here first. Slider. Click it. Okay, you can move it where you want. I'd like to move it here. Um, uh.</t>
  </si>
  <si>
    <t>S2:                 04:45          Now click on that variable again and set the slider not to variable frequency 30. Frequency, frequency. Slider max, 30. Okay, um. Frequency and speed and the speed for 15 ... Thousand. Yeah 15,000.</t>
  </si>
  <si>
    <t>S2:                 05:16          Speed. Yeah.</t>
  </si>
  <si>
    <t>S2:                 05:16          One, five, zero, zero, zero.</t>
  </si>
  <si>
    <t>S2:                 05:27          Play with the waves and observe how the wave change. Wait, where is the wave? Oh, push that. Wait. Okay. Okay. Now you can, can probably change it.</t>
  </si>
  <si>
    <t>S2:                 06:09          Uh I'm not sure. Wait, try the amplitude. Try checking the amplitude.</t>
  </si>
  <si>
    <t>S2:                 06:10          Yes and now do the speed.</t>
  </si>
  <si>
    <t>S2:                 06:13          And then do the frequency. Probably same amount of work to do.</t>
  </si>
  <si>
    <t>S2:                 06:29          You should change ... Go do the frequency back to zero. That was cool having it all being made.</t>
  </si>
  <si>
    <t>S2:                 06:32          Wee. You're a pro.</t>
  </si>
  <si>
    <t>S2:                 06:41          Uh, we should at least check this. Part two, this part you'll work on the amplitude variable and you'll find in class the amplitude and you'll find in class the amplitude of the light tells you how, how the sensitivity of the bright ... Oh uh the brightness of the light. Larger amplitude means brighter lights. In this part, we want to write a piece of code to check the brightness of the light. So, so we just need to work on the amplitude variables. Write come codes in the main [inaudible 00:07:05] to do the task. Okay so um, for the um ... We have to make ...</t>
  </si>
  <si>
    <t>S2:                 07:19          Yeah</t>
  </si>
  <si>
    <t>S2:                 07:31          (laughs) Okay, uh. Okay so now we get to go here. Oh whoopsie.</t>
  </si>
  <si>
    <t>S2:                 07:39          Uh oh. Well the frequency will work. I mean ... Amplitude I mean. Sorry. Sorry. Um if the amplitude is larger. So, I'll put it right there. Like this. Uh-huh. If larger than E ... And then we have to go to control on these. Wait. Whoops. And say ... Wait. How do you make it saved to bright?</t>
  </si>
  <si>
    <t>S2:                 09:22          Oh, so you have to make it, like that. Wait that's. What? Like make lots of variables.</t>
  </si>
  <si>
    <t>S2:                 09:22          Okay now it looks. Uh, wait. Operations. How do you do it?</t>
  </si>
  <si>
    <t>S2:                 09:22          Think about. Your turn now. Wait, so. Say too bright if it, if it is larger than E. Wait. So we did that part. How did we do for the other ones. I want to see my other projects.</t>
  </si>
  <si>
    <t>S2:                 09:31          Okay. You do, you do it.</t>
  </si>
  <si>
    <t>S2:                 09:54          We have to do a F.</t>
  </si>
  <si>
    <t>S2:                 09:58          Put the if inside the forever. Yeah.</t>
  </si>
  <si>
    <t>S2:                 10:13          There's another if and we have another if to get another if. Get in there. Okay, say two. Wait. Amplitude less than ... Okay, if amplitude is greater than 30, 30 E say too bright for sunlight.</t>
  </si>
  <si>
    <t>S2:                 10:40          If uh amplitude is less than 30.</t>
  </si>
  <si>
    <t>S2:                 10:40          Maybe.</t>
  </si>
  <si>
    <t>S2:                 10:45          Say too dark for 2 seconds. Okay, this it right now.</t>
  </si>
  <si>
    <t>S2:                 11:05          Okay. Now my turn.</t>
  </si>
  <si>
    <t>S2:                 11:11          Okay. And then if the amplitude is, is wait. If less than 80. Eighty.</t>
  </si>
  <si>
    <t>S2:                 11:27          Yes. Wait we have to put the of's and stuff. The other pieces too. And put this in ... There, right? And ... Is ... And if amplitude is ... I'll like guess. Amplitude. Save. Save. Perfect.</t>
  </si>
  <si>
    <t>S2:                 11:33          Okay, pushing send.</t>
  </si>
  <si>
    <t>S2:                 11:33          Arched.</t>
  </si>
  <si>
    <t>S2:                 12:39          And this time. Don't. Okay, we have to drag this down here. Now press it. Okay.</t>
  </si>
  <si>
    <t>S2:                 12:39          Two right? (laughs). Okay, uh let's see. Okay, we did that. Third part now it's time to work on the other variables. Color of the invisible line depends on its wavelength. These wavelength range from 7, 740 and nm. What does nm stand for?</t>
  </si>
  <si>
    <t>S2:                 13:10          Nm at the right end of the spectrum to 380 MN at the violent end. Each color has a different wavelength. We use the following formulas, formula to calculate the wavelength's. Um wavelength C divided by 52.</t>
  </si>
  <si>
    <t>S2:                 13:24          Oh there you go. Too bad. Deal with it. Just put it in your mouth.</t>
  </si>
  <si>
    <t>S2:                 13:31          There.</t>
  </si>
  <si>
    <t>S2:                 13:38          Okay. Um. So the following table shows the wavelength. Okay. Just connect to this thing. Okay. Um write some co ... Okay. So now we have to do it again before wavelengths.</t>
  </si>
  <si>
    <t>S2:                 14:02          So another forever.</t>
  </si>
  <si>
    <t>S2:                 14:02          Right there. All right how many amps? I can't read. It's one, two ...</t>
  </si>
  <si>
    <t>S2:                 14:29          One, two, three, four, five, six. Six! One, two, three, four, five, six.</t>
  </si>
  <si>
    <t>S2:                 14:29          Okay, now put them all inside. No. Why does it do that? Err.</t>
  </si>
  <si>
    <t>S2:                 14:46          Nice, do it the correct way Eva.</t>
  </si>
  <si>
    <t>S2:                 14:46          Okay. Uh. If the wavelength is smaller than ... We have to do so much. Okay.</t>
  </si>
  <si>
    <t>S2:                 15:12          [crosstalk 00:15:12].</t>
  </si>
  <si>
    <t>S2:                 15:26          Wait we need, we need seven cause, seven cause we need one that says dark.</t>
  </si>
  <si>
    <t>S2:                 15:39          Yeah we need to add another one too.</t>
  </si>
  <si>
    <t>S2:                 15:39          (laughs)</t>
  </si>
  <si>
    <t>S2:                 16:08          Another one. Another one.</t>
  </si>
  <si>
    <t>S2:                 16:12          Yeah.</t>
  </si>
  <si>
    <t>S2:                 16:24          Okay. Now we have to do wavelength.</t>
  </si>
  <si>
    <t>S2:                 16:24          We have to do a wavelength on this side and that side. This side and that side. This side and that side. This side and that side.</t>
  </si>
  <si>
    <t>S2:                 16:24          You can do it.</t>
  </si>
  <si>
    <t>S2:                 16:24          I'll do the other side next. Wait, why is there a random one?</t>
  </si>
  <si>
    <t>S2:                 16:24          No, no that one.</t>
  </si>
  <si>
    <t>S2:                 16:24          Oh. It did it again.</t>
  </si>
  <si>
    <t>S2:                 17:29          Now my turn! Wait it's on this ... This side. On this side. This side. This one, yay. I'm done. That was cool. Okay, now we have to add a, all the numbers. Okay smaller ... Numbers. The sun ... uh click the 80. Click the 80.</t>
  </si>
  <si>
    <t>S2:                 17:29          Wait.</t>
  </si>
  <si>
    <t>S2:                 17:34          80.</t>
  </si>
  <si>
    <t>S2:                 17:49          Wait! This one doesn't make sense. Oh I see what you're saying now. Okay nevermind we don't have to have a fifth one. So just start with this one and in 450.</t>
  </si>
  <si>
    <t>S2:                 18:04          450.</t>
  </si>
  <si>
    <t>S2:                 18:08          Yeah.</t>
  </si>
  <si>
    <t>S2:                 18:09          Less than 30. Oh yeah.</t>
  </si>
  <si>
    <t>S2:                 18:13          Yeah.</t>
  </si>
  <si>
    <t>S2:                 18:16          Okay. Uh 495.</t>
  </si>
  <si>
    <t>S2:                 18:19          450.</t>
  </si>
  <si>
    <t>S2:                 18:25          450</t>
  </si>
  <si>
    <t>S2:                 18:33          I mean 570.</t>
  </si>
  <si>
    <t>S2:                 18:42          Uh.</t>
  </si>
  <si>
    <t>S2:                 18:46          You did all this? How?</t>
  </si>
  <si>
    <t>S2:                 18:46          You just ...</t>
  </si>
  <si>
    <t>S2:                 19:03          Okay. We're slow. I feel so slow now. Uh 620.</t>
  </si>
  <si>
    <t>S2:                 19:06          Wait. That's the wrong one. It's 590. Sorry. Okay there, 570.</t>
  </si>
  <si>
    <t>S2:                 19:06          Yeah, I'll do that part.</t>
  </si>
  <si>
    <t>S2:                 19:32          Uh wait it's 620 now.</t>
  </si>
  <si>
    <t>S2:                 19:32          And 620 here. That's all. Bye bye.</t>
  </si>
  <si>
    <t>S2:                 20:07          Say hello to this side. Say hello to this side. Say hello to this side. Say hello to this side. Say hello and say hello to this side.</t>
  </si>
  <si>
    <t>S2:                 20:21          Show work. [crosstalk 00:20:22].</t>
  </si>
  <si>
    <t>S2:                 20:42          Just clicked on forever again. Yellow. Yellow. Orange. Green.</t>
  </si>
  <si>
    <t>S2:                 21:01          Yeah. [crosstalk 00:21:02]. Too dark. Let's ... Wait, this wavelength.</t>
  </si>
  <si>
    <t>S2:                 21:19          Oh ... and then we have to add what else to this? And let's add this other one. C's orange. Whoa, perfect. [inaudible 00:21:41]. Okay. So are we done? We're done, right?</t>
  </si>
  <si>
    <t>S2:                 21:41          Mm okay, done. You can do it. Perfect.</t>
  </si>
  <si>
    <t>S2:                 22:03          I think we just stop now.</t>
  </si>
  <si>
    <t>S2:                 22:15          (laughs). Hello. Woo-hoo.</t>
  </si>
  <si>
    <t>S2:                 22:28          They're going to like say we are crazy cause we're just randomly [inaudible 00:22:32]. Oh look there's a jump rope.</t>
  </si>
  <si>
    <t>S2:                 22:44          Oh, I know. Whatever. Woo.</t>
  </si>
  <si>
    <t>S2:                 22:44          Eh. (laughs)</t>
  </si>
  <si>
    <t>S2:                 22:44          It's too bright. Now we're done.</t>
  </si>
  <si>
    <t>S2:                 22:44          (laughs). Okay. Should we just exit out?</t>
  </si>
  <si>
    <t>S2:                 24:30          I don't need your solution. We each have our solutions.</t>
  </si>
  <si>
    <t>S2:                 25:07          It's not working.</t>
  </si>
  <si>
    <t>S2:                 25:28          High goof alert. Are you bored? (laughs)</t>
  </si>
  <si>
    <t>S2:                 25:34          Okay.</t>
  </si>
  <si>
    <t>S2:                 26:05          Are those yours?</t>
  </si>
  <si>
    <t>S2:                 26:06          Yeah. Again. Ah. Wait. Okay, I don't want ... Open. Open. Same project. Let's see. Wow, I just found it. That's it.</t>
  </si>
  <si>
    <t>S2:                 26:52          Yeah it popped. Do we sign out of this now?</t>
  </si>
  <si>
    <t>S2:                 26:55          Are we allowed to sign off of this?</t>
  </si>
  <si>
    <t>S2:                 26:55          Done.</t>
  </si>
  <si>
    <t>S2:                 27:11          Wait. We should save out of them. Cancel. Okay. Okay. This one right? Oh no.</t>
  </si>
  <si>
    <t>S2:                 27:16          Wait. Why doesn't ours have it? What? What happened?</t>
  </si>
  <si>
    <t>S2:                 27:16          No.</t>
  </si>
  <si>
    <t>S2:                 27:16          Did-</t>
  </si>
  <si>
    <t>Teacher:            30:01          Done.</t>
  </si>
  <si>
    <t>S2:                 00:06          It's working right? You can type it in. You can use that computer, I guess.</t>
  </si>
  <si>
    <t>S1:                 00:09          Okay.</t>
  </si>
  <si>
    <t>S2:                 00:12          Cause I can't type fast.</t>
  </si>
  <si>
    <t>S1:                 00:18          Mumbles.</t>
  </si>
  <si>
    <t>S1:                 02:00          Now, so how do we save this?</t>
  </si>
  <si>
    <t>S1:                 02:15          Uh ... What ... I don't care. Which one do you want?</t>
  </si>
  <si>
    <t>S2:                 02:18          Let's do mine then. Login. Well, okay. Now you can save under my account. Wait cancel [inaudible 00:02:34]. Save it. Saved! Wait. I think ...</t>
  </si>
  <si>
    <t>S1:                 03:02          Okay, we don't need any codes until later.</t>
  </si>
  <si>
    <t>S2:                 03:04         Yeah.</t>
  </si>
  <si>
    <t>S1:                 03:07          Oh, wow.</t>
  </si>
  <si>
    <t>S2:                 03:10          Okay lets go to um, variables. Right? Like variable.</t>
  </si>
  <si>
    <t>S2:                 03:29          Uhhh. Frequency.</t>
  </si>
  <si>
    <t>S1:                 03:37          Okay. We need another one. We need another variable.</t>
  </si>
  <si>
    <t>S2:                 03:45          And wavelength. Variable needs are, um. Okay. Wait why is there a dividing table? Okay. Whatever. Now click on the variable and choose the slider option.</t>
  </si>
  <si>
    <t>Teacher:            08:44          Okay guys it's time to clear the solution rules. If you were the driver [inaudible 00:09:22].</t>
  </si>
  <si>
    <t>S2:                 08:55          Okay now it looks. Uh, wait. Operations. How do you do it?</t>
  </si>
  <si>
    <t>S1:                 09:10          How do we ... Wait.</t>
  </si>
  <si>
    <t>S2:                 09:12          Think about. Your turn now. Wait, so. Say too bright if it, if it is larger than E. Wait. So we did that part. How did we do for the other ones. I want to see my other projects.</t>
  </si>
  <si>
    <t>S1:                 10:15          Okay.</t>
  </si>
  <si>
    <t>S2:                 10:17          If uh amplitude is less than 30.</t>
  </si>
  <si>
    <t>S1:                 10:28          Amplitude is less than 30.</t>
  </si>
  <si>
    <t>S2:                 10:33          Maybe.</t>
  </si>
  <si>
    <t>S1:                 10:43          Okay.</t>
  </si>
  <si>
    <t>S2:                 11:09          Okay. Now my turn.</t>
  </si>
  <si>
    <t>S2:                 12:12          Okay, pushing send.</t>
  </si>
  <si>
    <t>S2:                 12:21          Arched.</t>
  </si>
  <si>
    <t>S1:                 12:24          (laughs). No.</t>
  </si>
  <si>
    <t>S1:                 12:49          We.</t>
  </si>
  <si>
    <t>S2:                 14:08          So another forever.</t>
  </si>
  <si>
    <t>S1:                 14:09          Forever.</t>
  </si>
  <si>
    <t>S2:                 14:21          One, two, three, four, five, six. Six! One, two, three, four, five, six.</t>
  </si>
  <si>
    <t>S1:                 14:45          (laughs)</t>
  </si>
  <si>
    <t>S2:                 15:00          Okay. Uh. If the wavelength is smaller than ... We have to do so much. Okay.</t>
  </si>
  <si>
    <t>S1:                 15:59          Okay. We need 14 of these things.</t>
  </si>
  <si>
    <t>S2:                 16:25          We have to do a wavelength on this side and that side. This side and that side. This side and that side. This side and that side.</t>
  </si>
  <si>
    <t>S1:                 16:30          Yeah. Do you want to do it?</t>
  </si>
  <si>
    <t>S2:                 16:32          You can do it.</t>
  </si>
  <si>
    <t>S1:                 16:33          Okay.</t>
  </si>
  <si>
    <t>S2:                 16:43          I'll do the other side next. Wait, why is there a random one?</t>
  </si>
  <si>
    <t>S1:                 16:48          Oh yeah.</t>
  </si>
  <si>
    <t>S1:                 16:44          Oh.</t>
  </si>
  <si>
    <t>S2:                 16:46          No, no that one.</t>
  </si>
  <si>
    <t>S2:                 17:12          Now my turn! Wait it's on this ... This side. On this side. This side. This one, yay. I'm done. That was cool. Okay, now we have to add a, all the numbers. Okay smaller ... Numbers. The sun ... uh click the 80. Click the 80.</t>
  </si>
  <si>
    <t>S1:                 17:33          Or if it's less ... Wait, if it's less than 80.</t>
  </si>
  <si>
    <t>S2:                 17:30          Wait.</t>
  </si>
  <si>
    <t>S2:                 19:10          Wait. That's the wrong one. It's 590. Sorry. Okay there, 570.</t>
  </si>
  <si>
    <t>S2:                 19:28          Yeah, I'll do that part.</t>
  </si>
  <si>
    <t>S2:                 23:21          It's too bright. Now we're done.</t>
  </si>
  <si>
    <t>S1:                 23:24          It's too dark. (laughs)</t>
  </si>
  <si>
    <t>S2:                 00:21          Wait we have to get to this website. Right?</t>
  </si>
  <si>
    <t>S1:                 00:36          Backspace. Tiny.</t>
  </si>
  <si>
    <t>S2:                 00:44          Timmy. (laughs)</t>
  </si>
  <si>
    <t>S1:                 00:45          (laughs)</t>
  </si>
  <si>
    <t>S1:                 00:40          What else happening? Well. Oh.</t>
  </si>
  <si>
    <t>S2:                 00:48          What else?</t>
  </si>
  <si>
    <t>S1:                 01:03          Uh oh. Slash. Okay. It's not working.</t>
  </si>
  <si>
    <t>S2:                 01:38          (laughs) Okay. So. Let's see what, what this do. Wait there's like another link there. You do it. Next to go to the snack website.</t>
  </si>
  <si>
    <t>S1:                 03:11          Whoop.</t>
  </si>
  <si>
    <t>S2:                 03:17          Can you do it? Okay.</t>
  </si>
  <si>
    <t>S1:                 03:21          This sprite, right?</t>
  </si>
  <si>
    <t>S2:                 03:23          Yeah.</t>
  </si>
  <si>
    <t>S1:                 03:25          Okay. Make another variable, which one is it?</t>
  </si>
  <si>
    <t>S2:                 05:20          One, five, zero, zero, zero.</t>
  </si>
  <si>
    <t>S1:                 05:14          All right. For which ones. Speed?</t>
  </si>
  <si>
    <t>S2:                 05:15          Speed. Yeah.</t>
  </si>
  <si>
    <t>S1:                 05:23          All right.</t>
  </si>
  <si>
    <t>S2:                 06:00          Uh I'm not sure. Wait, try the amplitude. Try checking the amplitude.</t>
  </si>
  <si>
    <t>S1:                 06:07          Oh look.</t>
  </si>
  <si>
    <t>S1:                 06:23          (laughs) They're slow. Nope.</t>
  </si>
  <si>
    <t>S1:                 08:25          Here. Oh, it's right here.</t>
  </si>
  <si>
    <t>S2:                 08:30          Oh, so you have to make it, like that. Wait that's. What? Like make lots of variables.</t>
  </si>
  <si>
    <t>S2:                 09:32          Okay. You do, you do it.</t>
  </si>
  <si>
    <t>S2:                 09:50          We have to do a if.</t>
  </si>
  <si>
    <t>S2:                 10:06          There's another if and we have another if to get another if. Get in there. Okay, say two. Wait. Amplitude less than ... Okay, if amplitude is greater than 30, 30 E say too bright for sunlight.</t>
  </si>
  <si>
    <t>S1:                 10:04          Uh. Let's see.</t>
  </si>
  <si>
    <t>S1:                 10:36          (laughs)</t>
  </si>
  <si>
    <t>S2:                 10:38          Amplitude is less than 30.</t>
  </si>
  <si>
    <t>S2:                 11:27          Yes. Wait we have to put the if's and stuff. The other pieces too. And put this in ... There, right? And ... Is ... And if amplitude is ... I'll like guess. Amplitude. Save. Save. Perfect.</t>
  </si>
  <si>
    <t>S1:                 12:05          Perfect.</t>
  </si>
  <si>
    <t>S1:                 12:15          Okay wait. Let me- Let me. Let me change this. Cause. Cause the other ones aren't capital.</t>
  </si>
  <si>
    <t>S2:                 13:36          There.</t>
  </si>
  <si>
    <t>S2:                 14:10          Right there. All right how many amps? I can't read. It's one, two ...</t>
  </si>
  <si>
    <t>S1:                 14:18         Oh we need one, two, three.</t>
  </si>
  <si>
    <t>S1:                 14:28          One, two, three, four, five, six. (laughs)</t>
  </si>
  <si>
    <t>S2:                 14:33          Okay, now put them all inside. No. Why does it do that? Err.</t>
  </si>
  <si>
    <t>S2:                 14:45          Nice, do it the correct way Eva.</t>
  </si>
  <si>
    <t>S1:                 14:55          All these right here.</t>
  </si>
  <si>
    <t>S1:                 15:34          Oh take this one out. Oh no, add another one.</t>
  </si>
  <si>
    <t>S1:                 15:42          Oh boy. (laughs)</t>
  </si>
  <si>
    <t>S2:                 15:43          (laughs)</t>
  </si>
  <si>
    <t>S2:                 16:19          Okay. Now we have to do wavelength.</t>
  </si>
  <si>
    <t>S2:                 16:53          Oh. It did it again.</t>
  </si>
  <si>
    <t>S1:                 18:04          Less than the 80 greater than ...</t>
  </si>
  <si>
    <t>S2:                 18:06          450.</t>
  </si>
  <si>
    <t>S1:                 18:09          Wait, what?</t>
  </si>
  <si>
    <t>S2:                 18:10          Yeah.</t>
  </si>
  <si>
    <t>S1:                 18:11          No.</t>
  </si>
  <si>
    <t>S2:                 18:12          Less than 30. Oh yeah.</t>
  </si>
  <si>
    <t>S1:                 18:12         Shouldn't it be this way?</t>
  </si>
  <si>
    <t>S2:                 18:20          Okay. Uh 495.</t>
  </si>
  <si>
    <t>S2:                 18:36          495</t>
  </si>
  <si>
    <t>S1:                 18:38          495</t>
  </si>
  <si>
    <t>S1:                 19:20          570. Well now we have to add the sides here, too.</t>
  </si>
  <si>
    <t>S1:                 19:36          620. [inaudible 00:19:32]</t>
  </si>
  <si>
    <t>S2:                 19:53        And 620 here. That's all. Bye bye.</t>
  </si>
  <si>
    <t>S1:                 19:54          Okay. Um.</t>
  </si>
  <si>
    <t>S2:                 19:55          Uh wait it's 620 now.</t>
  </si>
  <si>
    <t>S2:                 20:40          Just clicked on forever again. Yellow. Yellow. Orange. Green.</t>
  </si>
  <si>
    <t>S2:                 21:47          Mm okay, done. You can do it. Perfect.</t>
  </si>
  <si>
    <t>S2:                 22:05          I think we just stop now.</t>
  </si>
  <si>
    <t>S1:                 23:18          No frequency. I don't want a frequency.</t>
  </si>
  <si>
    <t>S2:                 24:17        (laughs). Okay. Should we just exit out?</t>
  </si>
  <si>
    <t>S2:                 24:24          I don't need your solution. We each have our solutions.</t>
  </si>
  <si>
    <t>S2:                 25:09         It's not working.</t>
  </si>
  <si>
    <t>S2:                 25:30          High goof alert. Are you bored? (laughs)</t>
  </si>
  <si>
    <t>S1:                 25:44          I think it's this one. Will it work?</t>
  </si>
  <si>
    <t>S2:                 25:51          Okay.</t>
  </si>
  <si>
    <t>S1:                 25:52          Then I'll show you where you have problems. (laughs) What was-</t>
  </si>
  <si>
    <t>S2:                 26:59          Done.</t>
  </si>
  <si>
    <t>S1:                 27:00          That's cool.</t>
  </si>
  <si>
    <t>S2:                 27:06          Wait. We should save out of them. Cancel. Okay. Okay. This one right? Oh no.</t>
  </si>
  <si>
    <t>S1:                 27:20          Did we save it?</t>
  </si>
  <si>
    <t>S2:                 27:23          No.</t>
  </si>
  <si>
    <t>S1:                 27:26          Mm-mm. What? I thought I saved it.</t>
  </si>
  <si>
    <t>S2:                 27:27          Did-</t>
  </si>
  <si>
    <t>C</t>
  </si>
  <si>
    <t>O</t>
  </si>
  <si>
    <t xml:space="preserve">S2:                 27:16          Wait. Why doesn't ours have it? </t>
  </si>
  <si>
    <t>S2:                 27:16          What happened?</t>
  </si>
  <si>
    <t>QuestionCode</t>
  </si>
  <si>
    <t>S2:                 12:53          What does nm stand for?</t>
  </si>
  <si>
    <t>S2:                 12:53          Two right? (laughs). Okay, uh let's see. Okay, we did that. Third part now it's time to work on the other variables. Color of the invisible line depends on its wavelength. These wavelength range from 7, 740 and nm.</t>
  </si>
  <si>
    <t xml:space="preserve">S2:                 18:46          You did all this? </t>
  </si>
  <si>
    <t>S2:                 18:46          How?</t>
  </si>
  <si>
    <t xml:space="preserve">S2:                 21:18          Oh ... and then we have to add what else to this? And let's add this other one. C's orange. Whoa, perfect. [inaudible 00:21:41]. Okay. So are we done. </t>
  </si>
  <si>
    <t>S2:                 21:18          We're done, right?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</si>
</sst>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u/>
      <sz val="12"/>
      <color theme="11"/>
      <name val="Calibri"/>
      <family val="2"/>
      <scheme val="minor"/>
    </font>
    <font>
      <u/>
      <sz val="12"/>
      <color theme="10"/>
      <name val="Calibri"/>
      <family val="2"/>
      <scheme val="minor"/>
    </font>
    <font>
      <b/>
      <sz val="11"/>
      <color theme="1"/>
      <name val="Calibri"/>
      <family val="2"/>
      <scheme val="minor"/>
    </font>
    <font>
      <sz val="11"/>
      <color theme="1"/>
      <name val="Calibri"/>
      <family val="2"/>
      <scheme val="minor"/>
    </font>
    <font>
      <b/>
      <sz val="10"/>
      <color theme="1"/>
      <name val="Calibri"/>
      <family val="2"/>
    </font>
    <font>
      <b/>
      <sz val="10"/>
      <color rgb="FF252C2F"/>
      <name val="Calibri"/>
      <family val="2"/>
    </font>
    <font>
      <u/>
      <sz val="10"/>
      <color theme="10"/>
      <name val="Calibri"/>
      <family val="2"/>
    </font>
    <font>
      <sz val="10"/>
      <color theme="1"/>
      <name val="Calibri"/>
      <family val="2"/>
    </font>
    <font>
      <sz val="10"/>
      <color rgb="FF252C2F"/>
      <name val="Calibri"/>
      <family val="2"/>
    </font>
    <font>
      <b/>
      <sz val="12"/>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1" fillId="0" borderId="0" applyNumberFormat="0" applyFill="0" applyBorder="0" applyAlignment="0" applyProtection="0"/>
    <xf numFmtId="0" fontId="2" fillId="0" borderId="0" applyNumberFormat="0" applyFill="0" applyBorder="0" applyAlignment="0" applyProtection="0"/>
  </cellStyleXfs>
  <cellXfs count="10">
    <xf numFmtId="0" fontId="0" fillId="0" borderId="0" xfId="0"/>
    <xf numFmtId="0" fontId="4" fillId="0" borderId="0" xfId="0" applyFont="1"/>
    <xf numFmtId="0" fontId="3" fillId="0" borderId="0" xfId="0" applyFont="1"/>
    <xf numFmtId="0" fontId="5" fillId="0" borderId="0" xfId="0" applyFont="1"/>
    <xf numFmtId="0" fontId="5" fillId="0" borderId="0" xfId="0" applyFont="1" applyAlignment="1">
      <alignment horizontal="center"/>
    </xf>
    <xf numFmtId="0" fontId="6" fillId="0" borderId="0" xfId="0" applyFont="1"/>
    <xf numFmtId="0" fontId="7" fillId="0" borderId="0" xfId="2" applyFont="1"/>
    <xf numFmtId="0" fontId="8" fillId="0" borderId="0" xfId="0" applyFont="1" applyAlignment="1">
      <alignment horizontal="center"/>
    </xf>
    <xf numFmtId="0" fontId="9" fillId="0" borderId="0" xfId="0" applyFont="1"/>
    <xf numFmtId="0" fontId="10" fillId="0" borderId="0" xfId="0" applyFont="1"/>
  </cellXfs>
  <cellStyles count="3">
    <cellStyle name="Followed Hyperlink" xfId="1" builtinId="9" hidden="1"/>
    <cellStyle name="Hyperlink" xfId="2"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603E2-FFF9-F74F-B8FD-6DDE90D3DBCA}">
  <dimension ref="A1:O405"/>
  <sheetViews>
    <sheetView tabSelected="1" topLeftCell="I186" zoomScale="94" workbookViewId="0">
      <selection activeCell="A204" sqref="A204:XFD204"/>
    </sheetView>
  </sheetViews>
  <sheetFormatPr baseColWidth="10" defaultColWidth="11" defaultRowHeight="16" x14ac:dyDescent="0.2"/>
  <cols>
    <col min="1" max="1" width="217.33203125" customWidth="1"/>
    <col min="2" max="2" width="117.1640625" customWidth="1"/>
    <col min="9" max="9" width="63.83203125" customWidth="1"/>
  </cols>
  <sheetData>
    <row r="1" spans="1:15" x14ac:dyDescent="0.2">
      <c r="A1" s="9"/>
      <c r="B1" s="2" t="s">
        <v>4</v>
      </c>
      <c r="C1" s="3" t="s">
        <v>5</v>
      </c>
      <c r="D1" s="4" t="s">
        <v>1</v>
      </c>
      <c r="E1" s="4" t="s">
        <v>2</v>
      </c>
      <c r="F1" s="4" t="s">
        <v>3</v>
      </c>
      <c r="G1" s="4" t="s">
        <v>6</v>
      </c>
      <c r="H1" s="4" t="s">
        <v>7</v>
      </c>
      <c r="I1" s="5" t="s">
        <v>0</v>
      </c>
      <c r="J1" s="2" t="s">
        <v>8</v>
      </c>
      <c r="K1" s="5" t="s">
        <v>9</v>
      </c>
      <c r="L1" s="5" t="s">
        <v>10</v>
      </c>
      <c r="M1" s="5" t="s">
        <v>11</v>
      </c>
      <c r="N1" s="5" t="s">
        <v>12</v>
      </c>
      <c r="O1" t="s">
        <v>384</v>
      </c>
    </row>
    <row r="2" spans="1:15" x14ac:dyDescent="0.2">
      <c r="A2" t="s">
        <v>255</v>
      </c>
      <c r="B2" s="1" t="str">
        <f t="shared" ref="B2:B65" si="0">TRIM(A2)</f>
        <v>S2: 00:06 It's working right? You can type it in. You can use that computer, I guess.</v>
      </c>
      <c r="C2" s="6" t="str">
        <f t="shared" ref="C2:C65" si="1">MID(RIGHT(B2,LEN(B2)-SEARCH(":",B2)-1),1,5)</f>
        <v>00:06</v>
      </c>
      <c r="D2" s="7" t="str">
        <f t="shared" ref="D2:D65" si="2">MID(C2,1,2)</f>
        <v>00</v>
      </c>
      <c r="E2" s="7" t="str">
        <f t="shared" ref="E2:E65" si="3">MID(C2,4,2)</f>
        <v>06</v>
      </c>
      <c r="F2" s="7">
        <f t="shared" ref="F2:F65" si="4">D2*60+E2</f>
        <v>6</v>
      </c>
      <c r="G2" s="7" t="str">
        <f t="shared" ref="G2:G65" si="5">LEFT(A2, SEARCH(": ",A2)-1)</f>
        <v>S2</v>
      </c>
      <c r="H2" s="7" t="str">
        <f t="shared" ref="H2:H65" si="6">IF(G2="S1","S1",IF(G2="S2","S2","Other"))</f>
        <v>S2</v>
      </c>
      <c r="I2" s="8" t="str">
        <f t="shared" ref="I2:I65" si="7">RIGHT(B2,LEN(B2)-SEARCH(": ",B2)-7)</f>
        <v>It's working right? You can type it in. You can use that computer, I guess.</v>
      </c>
      <c r="J2" s="2" t="b">
        <f t="shared" ref="J2:J65" si="8">ISNUMBER(FIND("?",I2))</f>
        <v>1</v>
      </c>
      <c r="K2" s="5" t="str">
        <f t="shared" ref="K2:K65" si="9">IF(J2=TRUE, CONCATENATE(H2,"Q"),"")</f>
        <v>S2Q</v>
      </c>
      <c r="L2" s="5" t="str">
        <f t="shared" ref="L2:L65" si="10">IF(K2="S1Q",1,"")</f>
        <v/>
      </c>
      <c r="M2" s="5">
        <f t="shared" ref="M2:M65" si="11">IF(K2="S2Q",1,"")</f>
        <v>1</v>
      </c>
      <c r="N2" s="5">
        <f t="shared" ref="N2:N65" si="12">SUM(L2:M2)</f>
        <v>1</v>
      </c>
      <c r="O2" t="s">
        <v>380</v>
      </c>
    </row>
    <row r="3" spans="1:15" x14ac:dyDescent="0.2">
      <c r="A3" t="s">
        <v>256</v>
      </c>
      <c r="B3" s="1" t="str">
        <f t="shared" si="0"/>
        <v>S1: 00:09 Okay.</v>
      </c>
      <c r="C3" s="6" t="str">
        <f t="shared" si="1"/>
        <v>00:09</v>
      </c>
      <c r="D3" s="7" t="str">
        <f t="shared" si="2"/>
        <v>00</v>
      </c>
      <c r="E3" s="7" t="str">
        <f t="shared" si="3"/>
        <v>09</v>
      </c>
      <c r="F3" s="7">
        <f t="shared" si="4"/>
        <v>9</v>
      </c>
      <c r="G3" s="7" t="str">
        <f t="shared" si="5"/>
        <v>S1</v>
      </c>
      <c r="H3" s="7" t="str">
        <f t="shared" si="6"/>
        <v>S1</v>
      </c>
      <c r="I3" s="8" t="str">
        <f t="shared" si="7"/>
        <v>Okay.</v>
      </c>
      <c r="J3" s="2" t="b">
        <f t="shared" si="8"/>
        <v>0</v>
      </c>
      <c r="K3" s="2" t="str">
        <f t="shared" si="9"/>
        <v/>
      </c>
      <c r="L3" s="2" t="str">
        <f t="shared" si="10"/>
        <v/>
      </c>
      <c r="M3" s="2" t="str">
        <f t="shared" si="11"/>
        <v/>
      </c>
      <c r="N3" s="2">
        <f t="shared" si="12"/>
        <v>0</v>
      </c>
    </row>
    <row r="4" spans="1:15" x14ac:dyDescent="0.2">
      <c r="A4" t="s">
        <v>257</v>
      </c>
      <c r="B4" s="1" t="str">
        <f t="shared" si="0"/>
        <v>S2: 00:12 Cause I can't type fast.</v>
      </c>
      <c r="C4" s="6" t="str">
        <f t="shared" si="1"/>
        <v>00:12</v>
      </c>
      <c r="D4" s="7" t="str">
        <f t="shared" si="2"/>
        <v>00</v>
      </c>
      <c r="E4" s="7" t="str">
        <f t="shared" si="3"/>
        <v>12</v>
      </c>
      <c r="F4" s="7">
        <f t="shared" si="4"/>
        <v>12</v>
      </c>
      <c r="G4" s="7" t="str">
        <f t="shared" si="5"/>
        <v>S2</v>
      </c>
      <c r="H4" s="7" t="str">
        <f t="shared" si="6"/>
        <v>S2</v>
      </c>
      <c r="I4" s="8" t="str">
        <f t="shared" si="7"/>
        <v>Cause I can't type fast.</v>
      </c>
      <c r="J4" s="2" t="b">
        <f t="shared" si="8"/>
        <v>0</v>
      </c>
      <c r="K4" s="2" t="str">
        <f t="shared" si="9"/>
        <v/>
      </c>
      <c r="L4" s="2" t="str">
        <f t="shared" si="10"/>
        <v/>
      </c>
      <c r="M4" s="2" t="str">
        <f t="shared" si="11"/>
        <v/>
      </c>
      <c r="N4" s="2">
        <f t="shared" si="12"/>
        <v>0</v>
      </c>
    </row>
    <row r="5" spans="1:15" x14ac:dyDescent="0.2">
      <c r="A5" t="s">
        <v>258</v>
      </c>
      <c r="B5" s="1" t="str">
        <f t="shared" si="0"/>
        <v>S1: 00:18 Mumbles.</v>
      </c>
      <c r="C5" s="6" t="str">
        <f t="shared" si="1"/>
        <v>00:18</v>
      </c>
      <c r="D5" s="7" t="str">
        <f t="shared" si="2"/>
        <v>00</v>
      </c>
      <c r="E5" s="7" t="str">
        <f t="shared" si="3"/>
        <v>18</v>
      </c>
      <c r="F5" s="7">
        <f t="shared" si="4"/>
        <v>18</v>
      </c>
      <c r="G5" s="7" t="str">
        <f t="shared" si="5"/>
        <v>S1</v>
      </c>
      <c r="H5" s="7" t="str">
        <f t="shared" si="6"/>
        <v>S1</v>
      </c>
      <c r="I5" s="8" t="str">
        <f t="shared" si="7"/>
        <v>Mumbles.</v>
      </c>
      <c r="J5" s="2" t="b">
        <f t="shared" si="8"/>
        <v>0</v>
      </c>
      <c r="K5" s="2" t="str">
        <f t="shared" si="9"/>
        <v/>
      </c>
      <c r="L5" s="2" t="str">
        <f t="shared" si="10"/>
        <v/>
      </c>
      <c r="M5" s="2" t="str">
        <f t="shared" si="11"/>
        <v/>
      </c>
      <c r="N5" s="2">
        <f t="shared" si="12"/>
        <v>0</v>
      </c>
    </row>
    <row r="6" spans="1:15" x14ac:dyDescent="0.2">
      <c r="A6" t="s">
        <v>304</v>
      </c>
      <c r="B6" s="1" t="str">
        <f t="shared" si="0"/>
        <v>S2: 00:21 Wait we have to get to this website. Right?</v>
      </c>
      <c r="C6" s="6" t="str">
        <f t="shared" si="1"/>
        <v>00:21</v>
      </c>
      <c r="D6" s="7" t="str">
        <f t="shared" si="2"/>
        <v>00</v>
      </c>
      <c r="E6" s="7" t="str">
        <f t="shared" si="3"/>
        <v>21</v>
      </c>
      <c r="F6" s="7">
        <f t="shared" si="4"/>
        <v>21</v>
      </c>
      <c r="G6" s="7" t="str">
        <f t="shared" si="5"/>
        <v>S2</v>
      </c>
      <c r="H6" s="7" t="str">
        <f t="shared" si="6"/>
        <v>S2</v>
      </c>
      <c r="I6" s="8" t="str">
        <f t="shared" si="7"/>
        <v>Wait we have to get to this website. Right?</v>
      </c>
      <c r="J6" s="2" t="b">
        <f t="shared" si="8"/>
        <v>1</v>
      </c>
      <c r="K6" s="2" t="str">
        <f t="shared" si="9"/>
        <v>S2Q</v>
      </c>
      <c r="L6" s="2" t="str">
        <f t="shared" si="10"/>
        <v/>
      </c>
      <c r="M6" s="2">
        <f t="shared" si="11"/>
        <v>1</v>
      </c>
      <c r="N6" s="2">
        <f t="shared" si="12"/>
        <v>1</v>
      </c>
      <c r="O6" t="s">
        <v>380</v>
      </c>
    </row>
    <row r="7" spans="1:15" x14ac:dyDescent="0.2">
      <c r="A7" t="s">
        <v>141</v>
      </c>
      <c r="B7" s="1" t="str">
        <f t="shared" si="0"/>
        <v>S2: 00:26 Tiny [inaudible 00:00:26]. Aw, come on.</v>
      </c>
      <c r="C7" s="6" t="str">
        <f t="shared" si="1"/>
        <v>00:26</v>
      </c>
      <c r="D7" s="7" t="str">
        <f t="shared" si="2"/>
        <v>00</v>
      </c>
      <c r="E7" s="7" t="str">
        <f t="shared" si="3"/>
        <v>26</v>
      </c>
      <c r="F7" s="7">
        <f t="shared" si="4"/>
        <v>26</v>
      </c>
      <c r="G7" s="7" t="str">
        <f t="shared" si="5"/>
        <v>S2</v>
      </c>
      <c r="H7" s="7" t="str">
        <f t="shared" si="6"/>
        <v>S2</v>
      </c>
      <c r="I7" s="8" t="str">
        <f t="shared" si="7"/>
        <v>Tiny [inaudible 00:00:26]. Aw, come on.</v>
      </c>
      <c r="J7" s="2" t="b">
        <f t="shared" si="8"/>
        <v>0</v>
      </c>
      <c r="K7" s="2" t="str">
        <f t="shared" si="9"/>
        <v/>
      </c>
      <c r="L7" s="2" t="str">
        <f t="shared" si="10"/>
        <v/>
      </c>
      <c r="M7" s="2" t="str">
        <f t="shared" si="11"/>
        <v/>
      </c>
      <c r="N7" s="2">
        <f t="shared" si="12"/>
        <v>0</v>
      </c>
    </row>
    <row r="8" spans="1:15" x14ac:dyDescent="0.2">
      <c r="A8" t="s">
        <v>305</v>
      </c>
      <c r="B8" s="1" t="str">
        <f t="shared" si="0"/>
        <v>S1: 00:36 Backspace. Tiny.</v>
      </c>
      <c r="C8" s="6" t="str">
        <f t="shared" si="1"/>
        <v>00:36</v>
      </c>
      <c r="D8" s="7" t="str">
        <f t="shared" si="2"/>
        <v>00</v>
      </c>
      <c r="E8" s="7" t="str">
        <f t="shared" si="3"/>
        <v>36</v>
      </c>
      <c r="F8" s="7">
        <f t="shared" si="4"/>
        <v>36</v>
      </c>
      <c r="G8" s="7" t="str">
        <f t="shared" si="5"/>
        <v>S1</v>
      </c>
      <c r="H8" s="7" t="str">
        <f t="shared" si="6"/>
        <v>S1</v>
      </c>
      <c r="I8" s="8" t="str">
        <f t="shared" si="7"/>
        <v>Backspace. Tiny.</v>
      </c>
      <c r="J8" s="2" t="b">
        <f t="shared" si="8"/>
        <v>0</v>
      </c>
      <c r="K8" s="2" t="str">
        <f t="shared" si="9"/>
        <v/>
      </c>
      <c r="L8" s="2" t="str">
        <f t="shared" si="10"/>
        <v/>
      </c>
      <c r="M8" s="2" t="str">
        <f t="shared" si="11"/>
        <v/>
      </c>
      <c r="N8" s="2">
        <f t="shared" si="12"/>
        <v>0</v>
      </c>
    </row>
    <row r="9" spans="1:15" x14ac:dyDescent="0.2">
      <c r="A9" t="s">
        <v>308</v>
      </c>
      <c r="B9" s="1" t="str">
        <f t="shared" si="0"/>
        <v>S1: 00:40 What else happening? Well. Oh.</v>
      </c>
      <c r="C9" s="6" t="str">
        <f t="shared" si="1"/>
        <v>00:40</v>
      </c>
      <c r="D9" s="7" t="str">
        <f t="shared" si="2"/>
        <v>00</v>
      </c>
      <c r="E9" s="7" t="str">
        <f t="shared" si="3"/>
        <v>40</v>
      </c>
      <c r="F9" s="7">
        <f t="shared" si="4"/>
        <v>40</v>
      </c>
      <c r="G9" s="7" t="str">
        <f t="shared" si="5"/>
        <v>S1</v>
      </c>
      <c r="H9" s="7" t="str">
        <f t="shared" si="6"/>
        <v>S1</v>
      </c>
      <c r="I9" s="8" t="str">
        <f t="shared" si="7"/>
        <v>What else happening? Well. Oh.</v>
      </c>
      <c r="J9" s="2" t="b">
        <f t="shared" si="8"/>
        <v>1</v>
      </c>
      <c r="K9" s="2" t="str">
        <f t="shared" si="9"/>
        <v>S1Q</v>
      </c>
      <c r="L9" s="2">
        <f t="shared" si="10"/>
        <v>1</v>
      </c>
      <c r="M9" s="2" t="str">
        <f t="shared" si="11"/>
        <v/>
      </c>
      <c r="N9" s="2">
        <f t="shared" si="12"/>
        <v>1</v>
      </c>
      <c r="O9" t="s">
        <v>380</v>
      </c>
    </row>
    <row r="10" spans="1:15" x14ac:dyDescent="0.2">
      <c r="A10" t="s">
        <v>306</v>
      </c>
      <c r="B10" s="1" t="str">
        <f t="shared" si="0"/>
        <v>S2: 00:44 Timmy. (laughs)</v>
      </c>
      <c r="C10" s="6" t="str">
        <f t="shared" si="1"/>
        <v>00:44</v>
      </c>
      <c r="D10" s="7" t="str">
        <f t="shared" si="2"/>
        <v>00</v>
      </c>
      <c r="E10" s="7" t="str">
        <f t="shared" si="3"/>
        <v>44</v>
      </c>
      <c r="F10" s="7">
        <f t="shared" si="4"/>
        <v>44</v>
      </c>
      <c r="G10" s="7" t="str">
        <f t="shared" si="5"/>
        <v>S2</v>
      </c>
      <c r="H10" s="7" t="str">
        <f t="shared" si="6"/>
        <v>S2</v>
      </c>
      <c r="I10" s="8" t="str">
        <f t="shared" si="7"/>
        <v>Timmy. (laughs)</v>
      </c>
      <c r="J10" s="2" t="b">
        <f t="shared" si="8"/>
        <v>0</v>
      </c>
      <c r="K10" s="2" t="str">
        <f t="shared" si="9"/>
        <v/>
      </c>
      <c r="L10" s="2" t="str">
        <f t="shared" si="10"/>
        <v/>
      </c>
      <c r="M10" s="2" t="str">
        <f t="shared" si="11"/>
        <v/>
      </c>
      <c r="N10" s="2">
        <f t="shared" si="12"/>
        <v>0</v>
      </c>
    </row>
    <row r="11" spans="1:15" x14ac:dyDescent="0.2">
      <c r="A11" t="s">
        <v>307</v>
      </c>
      <c r="B11" s="1" t="str">
        <f t="shared" si="0"/>
        <v>S1: 00:45 (laughs)</v>
      </c>
      <c r="C11" s="6" t="str">
        <f t="shared" si="1"/>
        <v>00:45</v>
      </c>
      <c r="D11" s="7" t="str">
        <f t="shared" si="2"/>
        <v>00</v>
      </c>
      <c r="E11" s="7" t="str">
        <f t="shared" si="3"/>
        <v>45</v>
      </c>
      <c r="F11" s="7">
        <f t="shared" si="4"/>
        <v>45</v>
      </c>
      <c r="G11" s="7" t="str">
        <f t="shared" si="5"/>
        <v>S1</v>
      </c>
      <c r="H11" s="7" t="str">
        <f t="shared" si="6"/>
        <v>S1</v>
      </c>
      <c r="I11" s="8" t="str">
        <f t="shared" si="7"/>
        <v>(laughs)</v>
      </c>
      <c r="J11" s="2" t="b">
        <f t="shared" si="8"/>
        <v>0</v>
      </c>
      <c r="K11" s="2" t="str">
        <f t="shared" si="9"/>
        <v/>
      </c>
      <c r="L11" s="2" t="str">
        <f t="shared" si="10"/>
        <v/>
      </c>
      <c r="M11" s="2" t="str">
        <f t="shared" si="11"/>
        <v/>
      </c>
      <c r="N11" s="2">
        <f t="shared" si="12"/>
        <v>0</v>
      </c>
    </row>
    <row r="12" spans="1:15" x14ac:dyDescent="0.2">
      <c r="A12" t="s">
        <v>309</v>
      </c>
      <c r="B12" s="1" t="str">
        <f t="shared" si="0"/>
        <v>S2: 00:48 What else?</v>
      </c>
      <c r="C12" s="6" t="str">
        <f t="shared" si="1"/>
        <v>00:48</v>
      </c>
      <c r="D12" s="7" t="str">
        <f t="shared" si="2"/>
        <v>00</v>
      </c>
      <c r="E12" s="7" t="str">
        <f t="shared" si="3"/>
        <v>48</v>
      </c>
      <c r="F12" s="7">
        <f t="shared" si="4"/>
        <v>48</v>
      </c>
      <c r="G12" s="7" t="str">
        <f t="shared" si="5"/>
        <v>S2</v>
      </c>
      <c r="H12" s="7" t="str">
        <f t="shared" si="6"/>
        <v>S2</v>
      </c>
      <c r="I12" s="8" t="str">
        <f t="shared" si="7"/>
        <v>What else?</v>
      </c>
      <c r="J12" s="2" t="b">
        <f t="shared" si="8"/>
        <v>1</v>
      </c>
      <c r="K12" s="2" t="str">
        <f t="shared" si="9"/>
        <v>S2Q</v>
      </c>
      <c r="L12" s="2" t="str">
        <f t="shared" si="10"/>
        <v/>
      </c>
      <c r="M12" s="2">
        <f t="shared" si="11"/>
        <v>1</v>
      </c>
      <c r="N12" s="2">
        <f t="shared" si="12"/>
        <v>1</v>
      </c>
      <c r="O12" t="s">
        <v>380</v>
      </c>
    </row>
    <row r="13" spans="1:15" x14ac:dyDescent="0.2">
      <c r="A13" t="s">
        <v>144</v>
      </c>
      <c r="B13" s="1" t="str">
        <f t="shared" si="0"/>
        <v>S2: 00:55 Oh we have to do. Oh we have to do [inaudible 00:00:55].</v>
      </c>
      <c r="C13" s="6" t="str">
        <f t="shared" si="1"/>
        <v>00:55</v>
      </c>
      <c r="D13" s="7" t="str">
        <f t="shared" si="2"/>
        <v>00</v>
      </c>
      <c r="E13" s="7" t="str">
        <f t="shared" si="3"/>
        <v>55</v>
      </c>
      <c r="F13" s="7">
        <f t="shared" si="4"/>
        <v>55</v>
      </c>
      <c r="G13" s="7" t="str">
        <f t="shared" si="5"/>
        <v>S2</v>
      </c>
      <c r="H13" s="7" t="str">
        <f t="shared" si="6"/>
        <v>S2</v>
      </c>
      <c r="I13" s="8" t="str">
        <f t="shared" si="7"/>
        <v>Oh we have to do. Oh we have to do [inaudible 00:00:55].</v>
      </c>
      <c r="J13" s="2" t="b">
        <f t="shared" si="8"/>
        <v>0</v>
      </c>
      <c r="K13" s="2" t="str">
        <f t="shared" si="9"/>
        <v/>
      </c>
      <c r="L13" s="2" t="str">
        <f t="shared" si="10"/>
        <v/>
      </c>
      <c r="M13" s="2" t="str">
        <f t="shared" si="11"/>
        <v/>
      </c>
      <c r="N13" s="2">
        <f t="shared" si="12"/>
        <v>0</v>
      </c>
    </row>
    <row r="14" spans="1:15" x14ac:dyDescent="0.2">
      <c r="A14" t="s">
        <v>310</v>
      </c>
      <c r="B14" s="1" t="str">
        <f t="shared" si="0"/>
        <v>S1: 01:03 Uh oh. Slash. Okay. It's not working.</v>
      </c>
      <c r="C14" s="6" t="str">
        <f t="shared" si="1"/>
        <v>01:03</v>
      </c>
      <c r="D14" s="7" t="str">
        <f t="shared" si="2"/>
        <v>01</v>
      </c>
      <c r="E14" s="7" t="str">
        <f t="shared" si="3"/>
        <v>03</v>
      </c>
      <c r="F14" s="7">
        <f t="shared" si="4"/>
        <v>63</v>
      </c>
      <c r="G14" s="7" t="str">
        <f t="shared" si="5"/>
        <v>S1</v>
      </c>
      <c r="H14" s="7" t="str">
        <f t="shared" si="6"/>
        <v>S1</v>
      </c>
      <c r="I14" s="8" t="str">
        <f t="shared" si="7"/>
        <v>Uh oh. Slash. Okay. It's not working.</v>
      </c>
      <c r="J14" s="2" t="b">
        <f t="shared" si="8"/>
        <v>0</v>
      </c>
      <c r="K14" s="2" t="str">
        <f t="shared" si="9"/>
        <v/>
      </c>
      <c r="L14" s="2" t="str">
        <f t="shared" si="10"/>
        <v/>
      </c>
      <c r="M14" s="2" t="str">
        <f t="shared" si="11"/>
        <v/>
      </c>
      <c r="N14" s="2">
        <f t="shared" si="12"/>
        <v>0</v>
      </c>
    </row>
    <row r="15" spans="1:15" x14ac:dyDescent="0.2">
      <c r="A15" t="s">
        <v>311</v>
      </c>
      <c r="B15" s="1" t="str">
        <f t="shared" si="0"/>
        <v>S2: 01:38 (laughs) Okay. So. Let's see what, what this do. Wait there's like another link there. You do it. Next to go to the snack website.</v>
      </c>
      <c r="C15" s="6" t="str">
        <f t="shared" si="1"/>
        <v>01:38</v>
      </c>
      <c r="D15" s="7" t="str">
        <f t="shared" si="2"/>
        <v>01</v>
      </c>
      <c r="E15" s="7" t="str">
        <f t="shared" si="3"/>
        <v>38</v>
      </c>
      <c r="F15" s="7">
        <f t="shared" si="4"/>
        <v>98</v>
      </c>
      <c r="G15" s="7" t="str">
        <f t="shared" si="5"/>
        <v>S2</v>
      </c>
      <c r="H15" s="7" t="str">
        <f t="shared" si="6"/>
        <v>S2</v>
      </c>
      <c r="I15" s="8" t="str">
        <f t="shared" si="7"/>
        <v>(laughs) Okay. So. Let's see what, what this do. Wait there's like another link there. You do it. Next to go to the snack website.</v>
      </c>
      <c r="J15" s="2" t="b">
        <f t="shared" si="8"/>
        <v>0</v>
      </c>
      <c r="K15" s="2" t="str">
        <f t="shared" si="9"/>
        <v/>
      </c>
      <c r="L15" s="2" t="str">
        <f t="shared" si="10"/>
        <v/>
      </c>
      <c r="M15" s="2" t="str">
        <f t="shared" si="11"/>
        <v/>
      </c>
      <c r="N15" s="2">
        <f t="shared" si="12"/>
        <v>0</v>
      </c>
    </row>
    <row r="16" spans="1:15" x14ac:dyDescent="0.2">
      <c r="A16" t="s">
        <v>259</v>
      </c>
      <c r="B16" s="1" t="str">
        <f t="shared" si="0"/>
        <v>S1: 02:00 Now, so how do we save this?</v>
      </c>
      <c r="C16" s="6" t="str">
        <f t="shared" si="1"/>
        <v>02:00</v>
      </c>
      <c r="D16" s="7" t="str">
        <f t="shared" si="2"/>
        <v>02</v>
      </c>
      <c r="E16" s="7" t="str">
        <f t="shared" si="3"/>
        <v>00</v>
      </c>
      <c r="F16" s="7">
        <f t="shared" si="4"/>
        <v>120</v>
      </c>
      <c r="G16" s="7" t="str">
        <f t="shared" si="5"/>
        <v>S1</v>
      </c>
      <c r="H16" s="7" t="str">
        <f t="shared" si="6"/>
        <v>S1</v>
      </c>
      <c r="I16" s="8" t="str">
        <f t="shared" si="7"/>
        <v>Now, so how do we save this?</v>
      </c>
      <c r="J16" s="2" t="b">
        <f t="shared" si="8"/>
        <v>1</v>
      </c>
      <c r="K16" s="2" t="str">
        <f t="shared" si="9"/>
        <v>S1Q</v>
      </c>
      <c r="L16" s="2">
        <f t="shared" si="10"/>
        <v>1</v>
      </c>
      <c r="M16" s="2" t="str">
        <f t="shared" si="11"/>
        <v/>
      </c>
      <c r="N16" s="2">
        <f t="shared" si="12"/>
        <v>1</v>
      </c>
      <c r="O16" t="s">
        <v>381</v>
      </c>
    </row>
    <row r="17" spans="1:15" x14ac:dyDescent="0.2">
      <c r="A17" t="s">
        <v>146</v>
      </c>
      <c r="B17" s="1" t="str">
        <f t="shared" si="0"/>
        <v>S2: 02:07 Wait save it. Do you want to do your account or my account?</v>
      </c>
      <c r="C17" s="6" t="str">
        <f t="shared" si="1"/>
        <v>02:07</v>
      </c>
      <c r="D17" s="7" t="str">
        <f t="shared" si="2"/>
        <v>02</v>
      </c>
      <c r="E17" s="7" t="str">
        <f t="shared" si="3"/>
        <v>07</v>
      </c>
      <c r="F17" s="7">
        <f t="shared" si="4"/>
        <v>127</v>
      </c>
      <c r="G17" s="7" t="str">
        <f t="shared" si="5"/>
        <v>S2</v>
      </c>
      <c r="H17" s="7" t="str">
        <f t="shared" si="6"/>
        <v>S2</v>
      </c>
      <c r="I17" s="8" t="str">
        <f t="shared" si="7"/>
        <v>Wait save it. Do you want to do your account or my account?</v>
      </c>
      <c r="J17" s="2" t="b">
        <f t="shared" si="8"/>
        <v>1</v>
      </c>
      <c r="K17" s="2" t="str">
        <f t="shared" si="9"/>
        <v>S2Q</v>
      </c>
      <c r="L17" s="2" t="str">
        <f t="shared" si="10"/>
        <v/>
      </c>
      <c r="M17" s="2">
        <f t="shared" si="11"/>
        <v>1</v>
      </c>
      <c r="N17" s="2">
        <f t="shared" si="12"/>
        <v>1</v>
      </c>
      <c r="O17" t="s">
        <v>380</v>
      </c>
    </row>
    <row r="18" spans="1:15" x14ac:dyDescent="0.2">
      <c r="A18" t="s">
        <v>260</v>
      </c>
      <c r="B18" s="1" t="str">
        <f t="shared" si="0"/>
        <v>S1: 02:15 Uh ... What ... I don't care. Which one do you want?</v>
      </c>
      <c r="C18" s="6" t="str">
        <f t="shared" si="1"/>
        <v>02:15</v>
      </c>
      <c r="D18" s="7" t="str">
        <f t="shared" si="2"/>
        <v>02</v>
      </c>
      <c r="E18" s="7" t="str">
        <f t="shared" si="3"/>
        <v>15</v>
      </c>
      <c r="F18" s="7">
        <f t="shared" si="4"/>
        <v>135</v>
      </c>
      <c r="G18" s="7" t="str">
        <f t="shared" si="5"/>
        <v>S1</v>
      </c>
      <c r="H18" s="7" t="str">
        <f t="shared" si="6"/>
        <v>S1</v>
      </c>
      <c r="I18" s="8" t="str">
        <f t="shared" si="7"/>
        <v>Uh ... What ... I don't care. Which one do you want?</v>
      </c>
      <c r="J18" s="2" t="b">
        <f t="shared" si="8"/>
        <v>1</v>
      </c>
      <c r="K18" s="2" t="str">
        <f t="shared" si="9"/>
        <v>S1Q</v>
      </c>
      <c r="L18" s="2">
        <f t="shared" si="10"/>
        <v>1</v>
      </c>
      <c r="M18" s="2" t="str">
        <f t="shared" si="11"/>
        <v/>
      </c>
      <c r="N18" s="2">
        <f t="shared" si="12"/>
        <v>1</v>
      </c>
      <c r="O18" t="s">
        <v>380</v>
      </c>
    </row>
    <row r="19" spans="1:15" x14ac:dyDescent="0.2">
      <c r="A19" t="s">
        <v>261</v>
      </c>
      <c r="B19" s="1" t="str">
        <f t="shared" si="0"/>
        <v>S2: 02:18 Let's do mine then. Login. Well, okay. Now you can save under my account. Wait cancel [inaudible 00:02:34]. Save it. Saved! Wait. I think ...</v>
      </c>
      <c r="C19" s="6" t="str">
        <f t="shared" si="1"/>
        <v>02:18</v>
      </c>
      <c r="D19" s="7" t="str">
        <f t="shared" si="2"/>
        <v>02</v>
      </c>
      <c r="E19" s="7" t="str">
        <f t="shared" si="3"/>
        <v>18</v>
      </c>
      <c r="F19" s="7">
        <f t="shared" si="4"/>
        <v>138</v>
      </c>
      <c r="G19" s="7" t="str">
        <f t="shared" si="5"/>
        <v>S2</v>
      </c>
      <c r="H19" s="7" t="str">
        <f t="shared" si="6"/>
        <v>S2</v>
      </c>
      <c r="I19" s="8" t="str">
        <f t="shared" si="7"/>
        <v>Let's do mine then. Login. Well, okay. Now you can save under my account. Wait cancel [inaudible 00:02:34]. Save it. Saved! Wait. I think ...</v>
      </c>
      <c r="J19" s="2" t="b">
        <f t="shared" si="8"/>
        <v>0</v>
      </c>
      <c r="K19" s="2" t="str">
        <f t="shared" si="9"/>
        <v/>
      </c>
      <c r="L19" s="2" t="str">
        <f t="shared" si="10"/>
        <v/>
      </c>
      <c r="M19" s="2" t="str">
        <f t="shared" si="11"/>
        <v/>
      </c>
      <c r="N19" s="2">
        <f t="shared" si="12"/>
        <v>0</v>
      </c>
    </row>
    <row r="20" spans="1:15" x14ac:dyDescent="0.2">
      <c r="A20" t="s">
        <v>41</v>
      </c>
      <c r="B20" s="1" t="str">
        <f t="shared" si="0"/>
        <v>S1: 02:34 (gasps)</v>
      </c>
      <c r="C20" s="6" t="str">
        <f t="shared" si="1"/>
        <v>02:34</v>
      </c>
      <c r="D20" s="7" t="str">
        <f t="shared" si="2"/>
        <v>02</v>
      </c>
      <c r="E20" s="7" t="str">
        <f t="shared" si="3"/>
        <v>34</v>
      </c>
      <c r="F20" s="7">
        <f t="shared" si="4"/>
        <v>154</v>
      </c>
      <c r="G20" s="7" t="str">
        <f t="shared" si="5"/>
        <v>S1</v>
      </c>
      <c r="H20" s="7" t="str">
        <f t="shared" si="6"/>
        <v>S1</v>
      </c>
      <c r="I20" s="8" t="str">
        <f t="shared" si="7"/>
        <v>(gasps)</v>
      </c>
      <c r="J20" s="2" t="b">
        <f t="shared" si="8"/>
        <v>0</v>
      </c>
      <c r="K20" s="2" t="str">
        <f t="shared" si="9"/>
        <v/>
      </c>
      <c r="L20" s="2" t="str">
        <f t="shared" si="10"/>
        <v/>
      </c>
      <c r="M20" s="2" t="str">
        <f t="shared" si="11"/>
        <v/>
      </c>
      <c r="N20" s="2">
        <f t="shared" si="12"/>
        <v>0</v>
      </c>
    </row>
    <row r="21" spans="1:15" x14ac:dyDescent="0.2">
      <c r="A21" t="s">
        <v>148</v>
      </c>
      <c r="B21" s="1" t="str">
        <f t="shared" si="0"/>
        <v>S2: 02:50 [inaudible 00:02:50]. Okay, so. Do do to do. You need to find all variables to implicate frequency and wavelength.</v>
      </c>
      <c r="C21" s="6" t="str">
        <f t="shared" si="1"/>
        <v>02:50</v>
      </c>
      <c r="D21" s="7" t="str">
        <f t="shared" si="2"/>
        <v>02</v>
      </c>
      <c r="E21" s="7" t="str">
        <f t="shared" si="3"/>
        <v>50</v>
      </c>
      <c r="F21" s="7">
        <f t="shared" si="4"/>
        <v>170</v>
      </c>
      <c r="G21" s="7" t="str">
        <f t="shared" si="5"/>
        <v>S2</v>
      </c>
      <c r="H21" s="7" t="str">
        <f t="shared" si="6"/>
        <v>S2</v>
      </c>
      <c r="I21" s="8" t="str">
        <f t="shared" si="7"/>
        <v>[inaudible 00:02:50]. Okay, so. Do do to do. You need to find all variables to implicate frequency and wavelength.</v>
      </c>
      <c r="J21" s="2" t="b">
        <f t="shared" si="8"/>
        <v>0</v>
      </c>
      <c r="K21" s="2" t="str">
        <f t="shared" si="9"/>
        <v/>
      </c>
      <c r="L21" s="2" t="str">
        <f t="shared" si="10"/>
        <v/>
      </c>
      <c r="M21" s="2" t="str">
        <f t="shared" si="11"/>
        <v/>
      </c>
      <c r="N21" s="2">
        <f t="shared" si="12"/>
        <v>0</v>
      </c>
    </row>
    <row r="22" spans="1:15" x14ac:dyDescent="0.2">
      <c r="A22" t="s">
        <v>262</v>
      </c>
      <c r="B22" s="1" t="str">
        <f t="shared" si="0"/>
        <v>S1: 03:02 Okay, we don't need any codes until later.</v>
      </c>
      <c r="C22" s="6" t="str">
        <f t="shared" si="1"/>
        <v>03:02</v>
      </c>
      <c r="D22" s="7" t="str">
        <f t="shared" si="2"/>
        <v>03</v>
      </c>
      <c r="E22" s="7" t="str">
        <f t="shared" si="3"/>
        <v>02</v>
      </c>
      <c r="F22" s="7">
        <f t="shared" si="4"/>
        <v>182</v>
      </c>
      <c r="G22" s="7" t="str">
        <f t="shared" si="5"/>
        <v>S1</v>
      </c>
      <c r="H22" s="7" t="str">
        <f t="shared" si="6"/>
        <v>S1</v>
      </c>
      <c r="I22" s="8" t="str">
        <f t="shared" si="7"/>
        <v>Okay, we don't need any codes until later.</v>
      </c>
      <c r="J22" s="2" t="b">
        <f t="shared" si="8"/>
        <v>0</v>
      </c>
      <c r="K22" s="2" t="str">
        <f t="shared" si="9"/>
        <v/>
      </c>
      <c r="L22" s="2" t="str">
        <f t="shared" si="10"/>
        <v/>
      </c>
      <c r="M22" s="2" t="str">
        <f t="shared" si="11"/>
        <v/>
      </c>
      <c r="N22" s="2">
        <f t="shared" si="12"/>
        <v>0</v>
      </c>
    </row>
    <row r="23" spans="1:15" x14ac:dyDescent="0.2">
      <c r="A23" t="s">
        <v>263</v>
      </c>
      <c r="B23" s="1" t="str">
        <f t="shared" si="0"/>
        <v>S2: 03:04 Yeah.</v>
      </c>
      <c r="C23" s="6" t="str">
        <f t="shared" si="1"/>
        <v>03:04</v>
      </c>
      <c r="D23" s="7" t="str">
        <f t="shared" si="2"/>
        <v>03</v>
      </c>
      <c r="E23" s="7" t="str">
        <f t="shared" si="3"/>
        <v>04</v>
      </c>
      <c r="F23" s="7">
        <f t="shared" si="4"/>
        <v>184</v>
      </c>
      <c r="G23" s="7" t="str">
        <f t="shared" si="5"/>
        <v>S2</v>
      </c>
      <c r="H23" s="7" t="str">
        <f t="shared" si="6"/>
        <v>S2</v>
      </c>
      <c r="I23" s="8" t="str">
        <f t="shared" si="7"/>
        <v>Yeah.</v>
      </c>
      <c r="J23" s="2" t="b">
        <f t="shared" si="8"/>
        <v>0</v>
      </c>
      <c r="K23" s="2" t="str">
        <f t="shared" si="9"/>
        <v/>
      </c>
      <c r="L23" s="2" t="str">
        <f t="shared" si="10"/>
        <v/>
      </c>
      <c r="M23" s="2" t="str">
        <f t="shared" si="11"/>
        <v/>
      </c>
      <c r="N23" s="2">
        <f t="shared" si="12"/>
        <v>0</v>
      </c>
    </row>
    <row r="24" spans="1:15" x14ac:dyDescent="0.2">
      <c r="A24" t="s">
        <v>264</v>
      </c>
      <c r="B24" s="1" t="str">
        <f t="shared" si="0"/>
        <v>S1: 03:07 Oh, wow.</v>
      </c>
      <c r="C24" s="6" t="str">
        <f t="shared" si="1"/>
        <v>03:07</v>
      </c>
      <c r="D24" s="7" t="str">
        <f t="shared" si="2"/>
        <v>03</v>
      </c>
      <c r="E24" s="7" t="str">
        <f t="shared" si="3"/>
        <v>07</v>
      </c>
      <c r="F24" s="7">
        <f t="shared" si="4"/>
        <v>187</v>
      </c>
      <c r="G24" s="7" t="str">
        <f t="shared" si="5"/>
        <v>S1</v>
      </c>
      <c r="H24" s="7" t="str">
        <f t="shared" si="6"/>
        <v>S1</v>
      </c>
      <c r="I24" s="8" t="str">
        <f t="shared" si="7"/>
        <v>Oh, wow.</v>
      </c>
      <c r="J24" s="2" t="b">
        <f t="shared" si="8"/>
        <v>0</v>
      </c>
      <c r="K24" s="2" t="str">
        <f t="shared" si="9"/>
        <v/>
      </c>
      <c r="L24" s="2" t="str">
        <f t="shared" si="10"/>
        <v/>
      </c>
      <c r="M24" s="2" t="str">
        <f t="shared" si="11"/>
        <v/>
      </c>
      <c r="N24" s="2">
        <f t="shared" si="12"/>
        <v>0</v>
      </c>
    </row>
    <row r="25" spans="1:15" x14ac:dyDescent="0.2">
      <c r="A25" t="s">
        <v>265</v>
      </c>
      <c r="B25" s="1" t="str">
        <f t="shared" si="0"/>
        <v>S2: 03:10 Okay lets go to um, variables. Right? Like variable.</v>
      </c>
      <c r="C25" s="6" t="str">
        <f t="shared" si="1"/>
        <v>03:10</v>
      </c>
      <c r="D25" s="7" t="str">
        <f t="shared" si="2"/>
        <v>03</v>
      </c>
      <c r="E25" s="7" t="str">
        <f t="shared" si="3"/>
        <v>10</v>
      </c>
      <c r="F25" s="7">
        <f t="shared" si="4"/>
        <v>190</v>
      </c>
      <c r="G25" s="7" t="str">
        <f t="shared" si="5"/>
        <v>S2</v>
      </c>
      <c r="H25" s="7" t="str">
        <f t="shared" si="6"/>
        <v>S2</v>
      </c>
      <c r="I25" s="8" t="str">
        <f t="shared" si="7"/>
        <v>Okay lets go to um, variables. Right? Like variable.</v>
      </c>
      <c r="J25" s="2" t="b">
        <f t="shared" si="8"/>
        <v>1</v>
      </c>
      <c r="K25" s="2" t="str">
        <f t="shared" si="9"/>
        <v>S2Q</v>
      </c>
      <c r="L25" s="2" t="str">
        <f t="shared" si="10"/>
        <v/>
      </c>
      <c r="M25" s="2">
        <f t="shared" si="11"/>
        <v>1</v>
      </c>
      <c r="N25" s="2">
        <f t="shared" si="12"/>
        <v>1</v>
      </c>
      <c r="O25" t="s">
        <v>380</v>
      </c>
    </row>
    <row r="26" spans="1:15" x14ac:dyDescent="0.2">
      <c r="A26" t="s">
        <v>312</v>
      </c>
      <c r="B26" s="1" t="str">
        <f t="shared" si="0"/>
        <v>S1: 03:11 Whoop.</v>
      </c>
      <c r="C26" s="6" t="str">
        <f t="shared" si="1"/>
        <v>03:11</v>
      </c>
      <c r="D26" s="7" t="str">
        <f t="shared" si="2"/>
        <v>03</v>
      </c>
      <c r="E26" s="7" t="str">
        <f t="shared" si="3"/>
        <v>11</v>
      </c>
      <c r="F26" s="7">
        <f t="shared" si="4"/>
        <v>191</v>
      </c>
      <c r="G26" s="7" t="str">
        <f t="shared" si="5"/>
        <v>S1</v>
      </c>
      <c r="H26" s="7" t="str">
        <f t="shared" si="6"/>
        <v>S1</v>
      </c>
      <c r="I26" s="8" t="str">
        <f t="shared" si="7"/>
        <v>Whoop.</v>
      </c>
      <c r="J26" s="2" t="b">
        <f t="shared" si="8"/>
        <v>0</v>
      </c>
      <c r="K26" s="2" t="str">
        <f t="shared" si="9"/>
        <v/>
      </c>
      <c r="L26" s="2" t="str">
        <f t="shared" si="10"/>
        <v/>
      </c>
      <c r="M26" s="2" t="str">
        <f t="shared" si="11"/>
        <v/>
      </c>
      <c r="N26" s="2">
        <f t="shared" si="12"/>
        <v>0</v>
      </c>
    </row>
    <row r="27" spans="1:15" x14ac:dyDescent="0.2">
      <c r="A27" t="s">
        <v>313</v>
      </c>
      <c r="B27" s="1" t="str">
        <f t="shared" si="0"/>
        <v>S2: 03:17 Can you do it? Okay.</v>
      </c>
      <c r="C27" s="6" t="str">
        <f t="shared" si="1"/>
        <v>03:17</v>
      </c>
      <c r="D27" s="7" t="str">
        <f t="shared" si="2"/>
        <v>03</v>
      </c>
      <c r="E27" s="7" t="str">
        <f t="shared" si="3"/>
        <v>17</v>
      </c>
      <c r="F27" s="7">
        <f t="shared" si="4"/>
        <v>197</v>
      </c>
      <c r="G27" s="7" t="str">
        <f t="shared" si="5"/>
        <v>S2</v>
      </c>
      <c r="H27" s="7" t="str">
        <f t="shared" si="6"/>
        <v>S2</v>
      </c>
      <c r="I27" s="8" t="str">
        <f t="shared" si="7"/>
        <v>Can you do it? Okay.</v>
      </c>
      <c r="J27" s="2" t="b">
        <f t="shared" si="8"/>
        <v>1</v>
      </c>
      <c r="K27" s="2" t="str">
        <f t="shared" si="9"/>
        <v>S2Q</v>
      </c>
      <c r="L27" s="2" t="str">
        <f t="shared" si="10"/>
        <v/>
      </c>
      <c r="M27" s="2">
        <f t="shared" si="11"/>
        <v>1</v>
      </c>
      <c r="N27" s="2">
        <f t="shared" si="12"/>
        <v>1</v>
      </c>
      <c r="O27" t="s">
        <v>380</v>
      </c>
    </row>
    <row r="28" spans="1:15" x14ac:dyDescent="0.2">
      <c r="A28" t="s">
        <v>314</v>
      </c>
      <c r="B28" s="1" t="str">
        <f t="shared" si="0"/>
        <v>S1: 03:21 This sprite, right?</v>
      </c>
      <c r="C28" s="6" t="str">
        <f t="shared" si="1"/>
        <v>03:21</v>
      </c>
      <c r="D28" s="7" t="str">
        <f t="shared" si="2"/>
        <v>03</v>
      </c>
      <c r="E28" s="7" t="str">
        <f t="shared" si="3"/>
        <v>21</v>
      </c>
      <c r="F28" s="7">
        <f t="shared" si="4"/>
        <v>201</v>
      </c>
      <c r="G28" s="7" t="str">
        <f t="shared" si="5"/>
        <v>S1</v>
      </c>
      <c r="H28" s="7" t="str">
        <f t="shared" si="6"/>
        <v>S1</v>
      </c>
      <c r="I28" s="8" t="str">
        <f t="shared" si="7"/>
        <v>This sprite, right?</v>
      </c>
      <c r="J28" s="2" t="b">
        <f t="shared" si="8"/>
        <v>1</v>
      </c>
      <c r="K28" s="2" t="str">
        <f t="shared" si="9"/>
        <v>S1Q</v>
      </c>
      <c r="L28" s="2">
        <f t="shared" si="10"/>
        <v>1</v>
      </c>
      <c r="M28" s="2" t="str">
        <f t="shared" si="11"/>
        <v/>
      </c>
      <c r="N28" s="2">
        <f t="shared" si="12"/>
        <v>1</v>
      </c>
      <c r="O28" t="s">
        <v>380</v>
      </c>
    </row>
    <row r="29" spans="1:15" x14ac:dyDescent="0.2">
      <c r="A29" t="s">
        <v>315</v>
      </c>
      <c r="B29" s="1" t="str">
        <f t="shared" si="0"/>
        <v>S2: 03:23 Yeah.</v>
      </c>
      <c r="C29" s="6" t="str">
        <f t="shared" si="1"/>
        <v>03:23</v>
      </c>
      <c r="D29" s="7" t="str">
        <f t="shared" si="2"/>
        <v>03</v>
      </c>
      <c r="E29" s="7" t="str">
        <f t="shared" si="3"/>
        <v>23</v>
      </c>
      <c r="F29" s="7">
        <f t="shared" si="4"/>
        <v>203</v>
      </c>
      <c r="G29" s="7" t="str">
        <f t="shared" si="5"/>
        <v>S2</v>
      </c>
      <c r="H29" s="7" t="str">
        <f t="shared" si="6"/>
        <v>S2</v>
      </c>
      <c r="I29" s="8" t="str">
        <f t="shared" si="7"/>
        <v>Yeah.</v>
      </c>
      <c r="J29" s="2" t="b">
        <f t="shared" si="8"/>
        <v>0</v>
      </c>
      <c r="K29" s="2" t="str">
        <f t="shared" si="9"/>
        <v/>
      </c>
      <c r="L29" s="2" t="str">
        <f t="shared" si="10"/>
        <v/>
      </c>
      <c r="M29" s="2" t="str">
        <f t="shared" si="11"/>
        <v/>
      </c>
      <c r="N29" s="2">
        <f t="shared" si="12"/>
        <v>0</v>
      </c>
    </row>
    <row r="30" spans="1:15" x14ac:dyDescent="0.2">
      <c r="A30" t="s">
        <v>316</v>
      </c>
      <c r="B30" s="1" t="str">
        <f t="shared" si="0"/>
        <v>S1: 03:25 Okay. Make another variable, which one is it?</v>
      </c>
      <c r="C30" s="6" t="str">
        <f t="shared" si="1"/>
        <v>03:25</v>
      </c>
      <c r="D30" s="7" t="str">
        <f t="shared" si="2"/>
        <v>03</v>
      </c>
      <c r="E30" s="7" t="str">
        <f t="shared" si="3"/>
        <v>25</v>
      </c>
      <c r="F30" s="7">
        <f t="shared" si="4"/>
        <v>205</v>
      </c>
      <c r="G30" s="7" t="str">
        <f t="shared" si="5"/>
        <v>S1</v>
      </c>
      <c r="H30" s="7" t="str">
        <f t="shared" si="6"/>
        <v>S1</v>
      </c>
      <c r="I30" s="8" t="str">
        <f t="shared" si="7"/>
        <v>Okay. Make another variable, which one is it?</v>
      </c>
      <c r="J30" s="2" t="b">
        <f t="shared" si="8"/>
        <v>1</v>
      </c>
      <c r="K30" s="2" t="str">
        <f t="shared" si="9"/>
        <v>S1Q</v>
      </c>
      <c r="L30" s="2">
        <f t="shared" si="10"/>
        <v>1</v>
      </c>
      <c r="M30" s="2" t="str">
        <f t="shared" si="11"/>
        <v/>
      </c>
      <c r="N30" s="2">
        <f t="shared" si="12"/>
        <v>1</v>
      </c>
      <c r="O30" t="s">
        <v>380</v>
      </c>
    </row>
    <row r="31" spans="1:15" x14ac:dyDescent="0.2">
      <c r="A31" t="s">
        <v>266</v>
      </c>
      <c r="B31" s="1" t="str">
        <f t="shared" si="0"/>
        <v>S2: 03:29 Uhhh. Frequency.</v>
      </c>
      <c r="C31" s="6" t="str">
        <f t="shared" si="1"/>
        <v>03:29</v>
      </c>
      <c r="D31" s="7" t="str">
        <f t="shared" si="2"/>
        <v>03</v>
      </c>
      <c r="E31" s="7" t="str">
        <f t="shared" si="3"/>
        <v>29</v>
      </c>
      <c r="F31" s="7">
        <f t="shared" si="4"/>
        <v>209</v>
      </c>
      <c r="G31" s="7" t="str">
        <f t="shared" si="5"/>
        <v>S2</v>
      </c>
      <c r="H31" s="7" t="str">
        <f t="shared" si="6"/>
        <v>S2</v>
      </c>
      <c r="I31" s="8" t="str">
        <f t="shared" si="7"/>
        <v>Uhhh. Frequency.</v>
      </c>
      <c r="J31" s="2" t="b">
        <f t="shared" si="8"/>
        <v>0</v>
      </c>
      <c r="K31" s="2" t="str">
        <f t="shared" si="9"/>
        <v/>
      </c>
      <c r="L31" s="2" t="str">
        <f t="shared" si="10"/>
        <v/>
      </c>
      <c r="M31" s="2" t="str">
        <f t="shared" si="11"/>
        <v/>
      </c>
      <c r="N31" s="2">
        <f t="shared" si="12"/>
        <v>0</v>
      </c>
    </row>
    <row r="32" spans="1:15" x14ac:dyDescent="0.2">
      <c r="A32" t="s">
        <v>267</v>
      </c>
      <c r="B32" s="1" t="str">
        <f t="shared" si="0"/>
        <v>S1: 03:37 Okay. We need another one. We need another variable.</v>
      </c>
      <c r="C32" s="6" t="str">
        <f t="shared" si="1"/>
        <v>03:37</v>
      </c>
      <c r="D32" s="7" t="str">
        <f t="shared" si="2"/>
        <v>03</v>
      </c>
      <c r="E32" s="7" t="str">
        <f t="shared" si="3"/>
        <v>37</v>
      </c>
      <c r="F32" s="7">
        <f t="shared" si="4"/>
        <v>217</v>
      </c>
      <c r="G32" s="7" t="str">
        <f t="shared" si="5"/>
        <v>S1</v>
      </c>
      <c r="H32" s="7" t="str">
        <f t="shared" si="6"/>
        <v>S1</v>
      </c>
      <c r="I32" s="8" t="str">
        <f t="shared" si="7"/>
        <v>Okay. We need another one. We need another variable.</v>
      </c>
      <c r="J32" s="2" t="b">
        <f t="shared" si="8"/>
        <v>0</v>
      </c>
      <c r="K32" s="2" t="str">
        <f t="shared" si="9"/>
        <v/>
      </c>
      <c r="L32" s="2" t="str">
        <f t="shared" si="10"/>
        <v/>
      </c>
      <c r="M32" s="2" t="str">
        <f t="shared" si="11"/>
        <v/>
      </c>
      <c r="N32" s="2">
        <f t="shared" si="12"/>
        <v>0</v>
      </c>
    </row>
    <row r="33" spans="1:15" x14ac:dyDescent="0.2">
      <c r="A33" t="s">
        <v>268</v>
      </c>
      <c r="B33" s="1" t="str">
        <f t="shared" si="0"/>
        <v>S2: 03:45 And wavelength. Variable needs are, um. Okay. Wait why is there a dividing table? Okay. Whatever. Now click on the variable and choose the slider option.</v>
      </c>
      <c r="C33" s="6" t="str">
        <f t="shared" si="1"/>
        <v>03:45</v>
      </c>
      <c r="D33" s="7" t="str">
        <f t="shared" si="2"/>
        <v>03</v>
      </c>
      <c r="E33" s="7" t="str">
        <f t="shared" si="3"/>
        <v>45</v>
      </c>
      <c r="F33" s="7">
        <f t="shared" si="4"/>
        <v>225</v>
      </c>
      <c r="G33" s="7" t="str">
        <f t="shared" si="5"/>
        <v>S2</v>
      </c>
      <c r="H33" s="7" t="str">
        <f t="shared" si="6"/>
        <v>S2</v>
      </c>
      <c r="I33" s="8" t="str">
        <f t="shared" si="7"/>
        <v>And wavelength. Variable needs are, um. Okay. Wait why is there a dividing table? Okay. Whatever. Now click on the variable and choose the slider option.</v>
      </c>
      <c r="J33" s="2" t="b">
        <f t="shared" si="8"/>
        <v>1</v>
      </c>
      <c r="K33" s="2" t="str">
        <f t="shared" si="9"/>
        <v>S2Q</v>
      </c>
      <c r="L33" s="2" t="str">
        <f t="shared" si="10"/>
        <v/>
      </c>
      <c r="M33" s="2">
        <f t="shared" si="11"/>
        <v>1</v>
      </c>
      <c r="N33" s="2">
        <f t="shared" si="12"/>
        <v>1</v>
      </c>
      <c r="O33" t="s">
        <v>381</v>
      </c>
    </row>
    <row r="34" spans="1:15" x14ac:dyDescent="0.2">
      <c r="A34" t="s">
        <v>48</v>
      </c>
      <c r="B34" s="1" t="str">
        <f t="shared" si="0"/>
        <v>S1: 04:08 What?</v>
      </c>
      <c r="C34" s="6" t="str">
        <f t="shared" si="1"/>
        <v>04:08</v>
      </c>
      <c r="D34" s="7" t="str">
        <f t="shared" si="2"/>
        <v>04</v>
      </c>
      <c r="E34" s="7" t="str">
        <f t="shared" si="3"/>
        <v>08</v>
      </c>
      <c r="F34" s="7">
        <f t="shared" si="4"/>
        <v>248</v>
      </c>
      <c r="G34" s="7" t="str">
        <f t="shared" si="5"/>
        <v>S1</v>
      </c>
      <c r="H34" s="7" t="str">
        <f t="shared" si="6"/>
        <v>S1</v>
      </c>
      <c r="I34" s="8" t="str">
        <f t="shared" si="7"/>
        <v>What?</v>
      </c>
      <c r="J34" s="2" t="b">
        <f t="shared" si="8"/>
        <v>1</v>
      </c>
      <c r="K34" s="2" t="str">
        <f t="shared" si="9"/>
        <v>S1Q</v>
      </c>
      <c r="L34" s="2">
        <f t="shared" si="10"/>
        <v>1</v>
      </c>
      <c r="M34" s="2" t="str">
        <f t="shared" si="11"/>
        <v/>
      </c>
      <c r="N34" s="2">
        <f t="shared" si="12"/>
        <v>1</v>
      </c>
      <c r="O34" t="s">
        <v>380</v>
      </c>
    </row>
    <row r="35" spans="1:15" x14ac:dyDescent="0.2">
      <c r="A35" t="s">
        <v>154</v>
      </c>
      <c r="B35" s="1" t="str">
        <f t="shared" si="0"/>
        <v>S2: 04:09 It says slider option.</v>
      </c>
      <c r="C35" s="6" t="str">
        <f t="shared" si="1"/>
        <v>04:09</v>
      </c>
      <c r="D35" s="7" t="str">
        <f t="shared" si="2"/>
        <v>04</v>
      </c>
      <c r="E35" s="7" t="str">
        <f t="shared" si="3"/>
        <v>09</v>
      </c>
      <c r="F35" s="7">
        <f t="shared" si="4"/>
        <v>249</v>
      </c>
      <c r="G35" s="7" t="str">
        <f t="shared" si="5"/>
        <v>S2</v>
      </c>
      <c r="H35" s="7" t="str">
        <f t="shared" si="6"/>
        <v>S2</v>
      </c>
      <c r="I35" s="8" t="str">
        <f t="shared" si="7"/>
        <v>It says slider option.</v>
      </c>
      <c r="J35" s="2" t="b">
        <f t="shared" si="8"/>
        <v>0</v>
      </c>
      <c r="K35" s="2" t="str">
        <f t="shared" si="9"/>
        <v/>
      </c>
      <c r="L35" s="2" t="str">
        <f t="shared" si="10"/>
        <v/>
      </c>
      <c r="M35" s="2" t="str">
        <f t="shared" si="11"/>
        <v/>
      </c>
      <c r="N35" s="2">
        <f t="shared" si="12"/>
        <v>0</v>
      </c>
    </row>
    <row r="36" spans="1:15" x14ac:dyDescent="0.2">
      <c r="A36" t="s">
        <v>49</v>
      </c>
      <c r="B36" s="1" t="str">
        <f t="shared" si="0"/>
        <v>S1: 04:10 Okay.</v>
      </c>
      <c r="C36" s="6" t="str">
        <f t="shared" si="1"/>
        <v>04:10</v>
      </c>
      <c r="D36" s="7" t="str">
        <f t="shared" si="2"/>
        <v>04</v>
      </c>
      <c r="E36" s="7" t="str">
        <f t="shared" si="3"/>
        <v>10</v>
      </c>
      <c r="F36" s="7">
        <f t="shared" si="4"/>
        <v>250</v>
      </c>
      <c r="G36" s="7" t="str">
        <f t="shared" si="5"/>
        <v>S1</v>
      </c>
      <c r="H36" s="7" t="str">
        <f t="shared" si="6"/>
        <v>S1</v>
      </c>
      <c r="I36" s="8" t="str">
        <f t="shared" si="7"/>
        <v>Okay.</v>
      </c>
      <c r="J36" s="2" t="b">
        <f t="shared" si="8"/>
        <v>0</v>
      </c>
      <c r="K36" s="2" t="str">
        <f t="shared" si="9"/>
        <v/>
      </c>
      <c r="L36" s="2" t="str">
        <f t="shared" si="10"/>
        <v/>
      </c>
      <c r="M36" s="2" t="str">
        <f t="shared" si="11"/>
        <v/>
      </c>
      <c r="N36" s="2">
        <f t="shared" si="12"/>
        <v>0</v>
      </c>
    </row>
    <row r="37" spans="1:15" x14ac:dyDescent="0.2">
      <c r="A37" t="s">
        <v>155</v>
      </c>
      <c r="B37" s="1" t="str">
        <f t="shared" si="0"/>
        <v>S2: 04:11 Click on ... You need to click on it. Oh you click. You should probably use this. You said right, right? Then you click here first. Slider. Click it. Okay, you can move it where you want. I'd like to move it here. Um, uh.</v>
      </c>
      <c r="C37" s="6" t="str">
        <f t="shared" si="1"/>
        <v>04:11</v>
      </c>
      <c r="D37" s="7" t="str">
        <f t="shared" si="2"/>
        <v>04</v>
      </c>
      <c r="E37" s="7" t="str">
        <f t="shared" si="3"/>
        <v>11</v>
      </c>
      <c r="F37" s="7">
        <f t="shared" si="4"/>
        <v>251</v>
      </c>
      <c r="G37" s="7" t="str">
        <f t="shared" si="5"/>
        <v>S2</v>
      </c>
      <c r="H37" s="7" t="str">
        <f t="shared" si="6"/>
        <v>S2</v>
      </c>
      <c r="I37" s="8" t="str">
        <f t="shared" si="7"/>
        <v>Click on ... You need to click on it. Oh you click. You should probably use this. You said right, right? Then you click here first. Slider. Click it. Okay, you can move it where you want. I'd like to move it here. Um, uh.</v>
      </c>
      <c r="J37" s="2" t="b">
        <f t="shared" si="8"/>
        <v>1</v>
      </c>
      <c r="K37" s="2" t="str">
        <f t="shared" si="9"/>
        <v>S2Q</v>
      </c>
      <c r="L37" s="2" t="str">
        <f t="shared" si="10"/>
        <v/>
      </c>
      <c r="M37" s="2">
        <f t="shared" si="11"/>
        <v>1</v>
      </c>
      <c r="N37" s="2">
        <f t="shared" si="12"/>
        <v>1</v>
      </c>
      <c r="O37" t="s">
        <v>380</v>
      </c>
    </row>
    <row r="38" spans="1:15" x14ac:dyDescent="0.2">
      <c r="A38" t="s">
        <v>50</v>
      </c>
      <c r="B38" s="1" t="str">
        <f t="shared" si="0"/>
        <v>S1: 04:44 Okay. Okay.</v>
      </c>
      <c r="C38" s="6" t="str">
        <f t="shared" si="1"/>
        <v>04:44</v>
      </c>
      <c r="D38" s="7" t="str">
        <f t="shared" si="2"/>
        <v>04</v>
      </c>
      <c r="E38" s="7" t="str">
        <f t="shared" si="3"/>
        <v>44</v>
      </c>
      <c r="F38" s="7">
        <f t="shared" si="4"/>
        <v>284</v>
      </c>
      <c r="G38" s="7" t="str">
        <f t="shared" si="5"/>
        <v>S1</v>
      </c>
      <c r="H38" s="7" t="str">
        <f t="shared" si="6"/>
        <v>S1</v>
      </c>
      <c r="I38" s="8" t="str">
        <f t="shared" si="7"/>
        <v>Okay. Okay.</v>
      </c>
      <c r="J38" s="2" t="b">
        <f t="shared" si="8"/>
        <v>0</v>
      </c>
      <c r="K38" s="2" t="str">
        <f t="shared" si="9"/>
        <v/>
      </c>
      <c r="L38" s="2" t="str">
        <f t="shared" si="10"/>
        <v/>
      </c>
      <c r="M38" s="2" t="str">
        <f t="shared" si="11"/>
        <v/>
      </c>
      <c r="N38" s="2">
        <f t="shared" si="12"/>
        <v>0</v>
      </c>
    </row>
    <row r="39" spans="1:15" x14ac:dyDescent="0.2">
      <c r="A39" t="s">
        <v>156</v>
      </c>
      <c r="B39" s="1" t="str">
        <f t="shared" si="0"/>
        <v>S2: 04:45 Now click on that variable again and set the slider not to variable frequency 30. Frequency, frequency. Slider max, 30. Okay, um. Frequency and speed and the speed for 15 ... Thousand. Yeah 15,000.</v>
      </c>
      <c r="C39" s="6" t="str">
        <f t="shared" si="1"/>
        <v>04:45</v>
      </c>
      <c r="D39" s="7" t="str">
        <f t="shared" si="2"/>
        <v>04</v>
      </c>
      <c r="E39" s="7" t="str">
        <f t="shared" si="3"/>
        <v>45</v>
      </c>
      <c r="F39" s="7">
        <f t="shared" si="4"/>
        <v>285</v>
      </c>
      <c r="G39" s="7" t="str">
        <f t="shared" si="5"/>
        <v>S2</v>
      </c>
      <c r="H39" s="7" t="str">
        <f t="shared" si="6"/>
        <v>S2</v>
      </c>
      <c r="I39" s="8" t="str">
        <f t="shared" si="7"/>
        <v>Now click on that variable again and set the slider not to variable frequency 30. Frequency, frequency. Slider max, 30. Okay, um. Frequency and speed and the speed for 15 ... Thousand. Yeah 15,000.</v>
      </c>
      <c r="J39" s="2" t="b">
        <f t="shared" si="8"/>
        <v>0</v>
      </c>
      <c r="K39" s="2" t="str">
        <f t="shared" si="9"/>
        <v/>
      </c>
      <c r="L39" s="2" t="str">
        <f t="shared" si="10"/>
        <v/>
      </c>
      <c r="M39" s="2" t="str">
        <f t="shared" si="11"/>
        <v/>
      </c>
      <c r="N39" s="2">
        <f t="shared" si="12"/>
        <v>0</v>
      </c>
    </row>
    <row r="40" spans="1:15" x14ac:dyDescent="0.2">
      <c r="A40" t="s">
        <v>318</v>
      </c>
      <c r="B40" s="1" t="str">
        <f t="shared" si="0"/>
        <v>S1: 05:14 All right. For which ones. Speed?</v>
      </c>
      <c r="C40" s="6" t="str">
        <f t="shared" si="1"/>
        <v>05:14</v>
      </c>
      <c r="D40" s="7" t="str">
        <f t="shared" si="2"/>
        <v>05</v>
      </c>
      <c r="E40" s="7" t="str">
        <f t="shared" si="3"/>
        <v>14</v>
      </c>
      <c r="F40" s="7">
        <f t="shared" si="4"/>
        <v>314</v>
      </c>
      <c r="G40" s="7" t="str">
        <f t="shared" si="5"/>
        <v>S1</v>
      </c>
      <c r="H40" s="7" t="str">
        <f t="shared" si="6"/>
        <v>S1</v>
      </c>
      <c r="I40" s="8" t="str">
        <f t="shared" si="7"/>
        <v>All right. For which ones. Speed?</v>
      </c>
      <c r="J40" s="2" t="b">
        <f t="shared" si="8"/>
        <v>1</v>
      </c>
      <c r="K40" s="2" t="str">
        <f t="shared" si="9"/>
        <v>S1Q</v>
      </c>
      <c r="L40" s="2">
        <f t="shared" si="10"/>
        <v>1</v>
      </c>
      <c r="M40" s="2" t="str">
        <f t="shared" si="11"/>
        <v/>
      </c>
      <c r="N40" s="2">
        <f t="shared" si="12"/>
        <v>1</v>
      </c>
      <c r="O40" t="s">
        <v>380</v>
      </c>
    </row>
    <row r="41" spans="1:15" x14ac:dyDescent="0.2">
      <c r="A41" t="s">
        <v>319</v>
      </c>
      <c r="B41" s="1" t="str">
        <f t="shared" si="0"/>
        <v>S2: 05:15 Speed. Yeah.</v>
      </c>
      <c r="C41" s="6" t="str">
        <f t="shared" si="1"/>
        <v>05:15</v>
      </c>
      <c r="D41" s="7" t="str">
        <f t="shared" si="2"/>
        <v>05</v>
      </c>
      <c r="E41" s="7" t="str">
        <f t="shared" si="3"/>
        <v>15</v>
      </c>
      <c r="F41" s="7">
        <f t="shared" si="4"/>
        <v>315</v>
      </c>
      <c r="G41" s="7" t="str">
        <f t="shared" si="5"/>
        <v>S2</v>
      </c>
      <c r="H41" s="7" t="str">
        <f t="shared" si="6"/>
        <v>S2</v>
      </c>
      <c r="I41" s="8" t="str">
        <f t="shared" si="7"/>
        <v>Speed. Yeah.</v>
      </c>
      <c r="J41" s="2" t="b">
        <f t="shared" si="8"/>
        <v>0</v>
      </c>
      <c r="K41" s="2" t="str">
        <f t="shared" si="9"/>
        <v/>
      </c>
      <c r="L41" s="2" t="str">
        <f t="shared" si="10"/>
        <v/>
      </c>
      <c r="M41" s="2" t="str">
        <f t="shared" si="11"/>
        <v/>
      </c>
      <c r="N41" s="2">
        <f t="shared" si="12"/>
        <v>0</v>
      </c>
    </row>
    <row r="42" spans="1:15" x14ac:dyDescent="0.2">
      <c r="A42" t="s">
        <v>52</v>
      </c>
      <c r="B42" s="1" t="str">
        <f t="shared" si="0"/>
        <v>S1: 05:16 For max.</v>
      </c>
      <c r="C42" s="6" t="str">
        <f t="shared" si="1"/>
        <v>05:16</v>
      </c>
      <c r="D42" s="7" t="str">
        <f t="shared" si="2"/>
        <v>05</v>
      </c>
      <c r="E42" s="7" t="str">
        <f t="shared" si="3"/>
        <v>16</v>
      </c>
      <c r="F42" s="7">
        <f t="shared" si="4"/>
        <v>316</v>
      </c>
      <c r="G42" s="7" t="str">
        <f t="shared" si="5"/>
        <v>S1</v>
      </c>
      <c r="H42" s="7" t="str">
        <f t="shared" si="6"/>
        <v>S1</v>
      </c>
      <c r="I42" s="8" t="str">
        <f t="shared" si="7"/>
        <v>For max.</v>
      </c>
      <c r="J42" s="2" t="b">
        <f t="shared" si="8"/>
        <v>0</v>
      </c>
      <c r="K42" s="2" t="str">
        <f t="shared" si="9"/>
        <v/>
      </c>
      <c r="L42" s="2" t="str">
        <f t="shared" si="10"/>
        <v/>
      </c>
      <c r="M42" s="2" t="str">
        <f t="shared" si="11"/>
        <v/>
      </c>
      <c r="N42" s="2">
        <f t="shared" si="12"/>
        <v>0</v>
      </c>
    </row>
    <row r="43" spans="1:15" x14ac:dyDescent="0.2">
      <c r="A43" t="s">
        <v>317</v>
      </c>
      <c r="B43" s="1" t="str">
        <f t="shared" si="0"/>
        <v>S2: 05:20 One, five, zero, zero, zero.</v>
      </c>
      <c r="C43" s="6" t="str">
        <f t="shared" si="1"/>
        <v>05:20</v>
      </c>
      <c r="D43" s="7" t="str">
        <f t="shared" si="2"/>
        <v>05</v>
      </c>
      <c r="E43" s="7" t="str">
        <f t="shared" si="3"/>
        <v>20</v>
      </c>
      <c r="F43" s="7">
        <f t="shared" si="4"/>
        <v>320</v>
      </c>
      <c r="G43" s="7" t="str">
        <f t="shared" si="5"/>
        <v>S2</v>
      </c>
      <c r="H43" s="7" t="str">
        <f t="shared" si="6"/>
        <v>S2</v>
      </c>
      <c r="I43" s="8" t="str">
        <f t="shared" si="7"/>
        <v>One, five, zero, zero, zero.</v>
      </c>
      <c r="J43" s="2" t="b">
        <f t="shared" si="8"/>
        <v>0</v>
      </c>
      <c r="K43" s="2" t="str">
        <f t="shared" si="9"/>
        <v/>
      </c>
      <c r="L43" s="2" t="str">
        <f t="shared" si="10"/>
        <v/>
      </c>
      <c r="M43" s="2" t="str">
        <f t="shared" si="11"/>
        <v/>
      </c>
      <c r="N43" s="2">
        <f t="shared" si="12"/>
        <v>0</v>
      </c>
    </row>
    <row r="44" spans="1:15" x14ac:dyDescent="0.2">
      <c r="A44" t="s">
        <v>320</v>
      </c>
      <c r="B44" s="1" t="str">
        <f t="shared" si="0"/>
        <v>S1: 05:23 All right.</v>
      </c>
      <c r="C44" s="6" t="str">
        <f t="shared" si="1"/>
        <v>05:23</v>
      </c>
      <c r="D44" s="7" t="str">
        <f t="shared" si="2"/>
        <v>05</v>
      </c>
      <c r="E44" s="7" t="str">
        <f t="shared" si="3"/>
        <v>23</v>
      </c>
      <c r="F44" s="7">
        <f t="shared" si="4"/>
        <v>323</v>
      </c>
      <c r="G44" s="7" t="str">
        <f t="shared" si="5"/>
        <v>S1</v>
      </c>
      <c r="H44" s="7" t="str">
        <f t="shared" si="6"/>
        <v>S1</v>
      </c>
      <c r="I44" s="8" t="str">
        <f t="shared" si="7"/>
        <v>All right.</v>
      </c>
      <c r="J44" s="2" t="b">
        <f t="shared" si="8"/>
        <v>0</v>
      </c>
      <c r="K44" s="2" t="str">
        <f t="shared" si="9"/>
        <v/>
      </c>
      <c r="L44" s="2" t="str">
        <f t="shared" si="10"/>
        <v/>
      </c>
      <c r="M44" s="2" t="str">
        <f t="shared" si="11"/>
        <v/>
      </c>
      <c r="N44" s="2">
        <f t="shared" si="12"/>
        <v>0</v>
      </c>
    </row>
    <row r="45" spans="1:15" x14ac:dyDescent="0.2">
      <c r="A45" t="s">
        <v>159</v>
      </c>
      <c r="B45" s="1" t="str">
        <f t="shared" si="0"/>
        <v>S2: 05:27 Play with the waves and observe how the wave change. Wait, where is the wave? Oh, push that. Wait. Okay. Okay. Now you can, can probably change it.</v>
      </c>
      <c r="C45" s="6" t="str">
        <f t="shared" si="1"/>
        <v>05:27</v>
      </c>
      <c r="D45" s="7" t="str">
        <f t="shared" si="2"/>
        <v>05</v>
      </c>
      <c r="E45" s="7" t="str">
        <f t="shared" si="3"/>
        <v>27</v>
      </c>
      <c r="F45" s="7">
        <f t="shared" si="4"/>
        <v>327</v>
      </c>
      <c r="G45" s="7" t="str">
        <f t="shared" si="5"/>
        <v>S2</v>
      </c>
      <c r="H45" s="7" t="str">
        <f t="shared" si="6"/>
        <v>S2</v>
      </c>
      <c r="I45" s="8" t="str">
        <f t="shared" si="7"/>
        <v>Play with the waves and observe how the wave change. Wait, where is the wave? Oh, push that. Wait. Okay. Okay. Now you can, can probably change it.</v>
      </c>
      <c r="J45" s="2" t="b">
        <f t="shared" si="8"/>
        <v>1</v>
      </c>
      <c r="K45" s="2" t="str">
        <f t="shared" si="9"/>
        <v>S2Q</v>
      </c>
      <c r="L45" s="2" t="str">
        <f t="shared" si="10"/>
        <v/>
      </c>
      <c r="M45" s="2">
        <f t="shared" si="11"/>
        <v>1</v>
      </c>
      <c r="N45" s="2">
        <f t="shared" si="12"/>
        <v>1</v>
      </c>
      <c r="O45" t="s">
        <v>380</v>
      </c>
    </row>
    <row r="46" spans="1:15" x14ac:dyDescent="0.2">
      <c r="A46" t="s">
        <v>54</v>
      </c>
      <c r="B46" s="1" t="str">
        <f t="shared" si="0"/>
        <v>S1: 05:50 Whoops. What the ... Oh I think that wavelength's right here. The frequency's divided by speed is [inaudible 00:06:10].</v>
      </c>
      <c r="C46" s="6" t="str">
        <f t="shared" si="1"/>
        <v>05:50</v>
      </c>
      <c r="D46" s="7" t="str">
        <f t="shared" si="2"/>
        <v>05</v>
      </c>
      <c r="E46" s="7" t="str">
        <f t="shared" si="3"/>
        <v>50</v>
      </c>
      <c r="F46" s="7">
        <f t="shared" si="4"/>
        <v>350</v>
      </c>
      <c r="G46" s="7" t="str">
        <f t="shared" si="5"/>
        <v>S1</v>
      </c>
      <c r="H46" s="7" t="str">
        <f t="shared" si="6"/>
        <v>S1</v>
      </c>
      <c r="I46" s="8" t="str">
        <f t="shared" si="7"/>
        <v>Whoops. What the ... Oh I think that wavelength's right here. The frequency's divided by speed is [inaudible 00:06:10].</v>
      </c>
      <c r="J46" s="2" t="b">
        <f t="shared" si="8"/>
        <v>0</v>
      </c>
      <c r="K46" s="2" t="str">
        <f t="shared" si="9"/>
        <v/>
      </c>
      <c r="L46" s="2" t="str">
        <f t="shared" si="10"/>
        <v/>
      </c>
      <c r="M46" s="2" t="str">
        <f t="shared" si="11"/>
        <v/>
      </c>
      <c r="N46" s="2">
        <f t="shared" si="12"/>
        <v>0</v>
      </c>
    </row>
    <row r="47" spans="1:15" x14ac:dyDescent="0.2">
      <c r="A47" t="s">
        <v>321</v>
      </c>
      <c r="B47" s="1" t="str">
        <f t="shared" si="0"/>
        <v>S2: 06:00 Uh I'm not sure. Wait, try the amplitude. Try checking the amplitude.</v>
      </c>
      <c r="C47" s="6" t="str">
        <f t="shared" si="1"/>
        <v>06:00</v>
      </c>
      <c r="D47" s="7" t="str">
        <f t="shared" si="2"/>
        <v>06</v>
      </c>
      <c r="E47" s="7" t="str">
        <f t="shared" si="3"/>
        <v>00</v>
      </c>
      <c r="F47" s="7">
        <f t="shared" si="4"/>
        <v>360</v>
      </c>
      <c r="G47" s="7" t="str">
        <f t="shared" si="5"/>
        <v>S2</v>
      </c>
      <c r="H47" s="7" t="str">
        <f t="shared" si="6"/>
        <v>S2</v>
      </c>
      <c r="I47" s="8" t="str">
        <f t="shared" si="7"/>
        <v>Uh I'm not sure. Wait, try the amplitude. Try checking the amplitude.</v>
      </c>
      <c r="J47" s="2" t="b">
        <f t="shared" si="8"/>
        <v>0</v>
      </c>
      <c r="K47" s="2" t="str">
        <f t="shared" si="9"/>
        <v/>
      </c>
      <c r="L47" s="2" t="str">
        <f t="shared" si="10"/>
        <v/>
      </c>
      <c r="M47" s="2" t="str">
        <f t="shared" si="11"/>
        <v/>
      </c>
      <c r="N47" s="2">
        <f t="shared" si="12"/>
        <v>0</v>
      </c>
    </row>
    <row r="48" spans="1:15" x14ac:dyDescent="0.2">
      <c r="A48" t="s">
        <v>322</v>
      </c>
      <c r="B48" s="1" t="str">
        <f t="shared" si="0"/>
        <v>S1: 06:07 Oh look.</v>
      </c>
      <c r="C48" s="6" t="str">
        <f t="shared" si="1"/>
        <v>06:07</v>
      </c>
      <c r="D48" s="7" t="str">
        <f t="shared" si="2"/>
        <v>06</v>
      </c>
      <c r="E48" s="7" t="str">
        <f t="shared" si="3"/>
        <v>07</v>
      </c>
      <c r="F48" s="7">
        <f t="shared" si="4"/>
        <v>367</v>
      </c>
      <c r="G48" s="7" t="str">
        <f t="shared" si="5"/>
        <v>S1</v>
      </c>
      <c r="H48" s="7" t="str">
        <f t="shared" si="6"/>
        <v>S1</v>
      </c>
      <c r="I48" s="8" t="str">
        <f t="shared" si="7"/>
        <v>Oh look.</v>
      </c>
      <c r="J48" s="2" t="b">
        <f t="shared" si="8"/>
        <v>0</v>
      </c>
      <c r="K48" s="2" t="str">
        <f t="shared" si="9"/>
        <v/>
      </c>
      <c r="L48" s="2" t="str">
        <f t="shared" si="10"/>
        <v/>
      </c>
      <c r="M48" s="2" t="str">
        <f t="shared" si="11"/>
        <v/>
      </c>
      <c r="N48" s="2">
        <f t="shared" si="12"/>
        <v>0</v>
      </c>
    </row>
    <row r="49" spans="1:15" x14ac:dyDescent="0.2">
      <c r="A49" t="s">
        <v>161</v>
      </c>
      <c r="B49" s="1" t="str">
        <f t="shared" si="0"/>
        <v>S2: 06:10 Yes and now do the speed.</v>
      </c>
      <c r="C49" s="6" t="str">
        <f t="shared" si="1"/>
        <v>06:10</v>
      </c>
      <c r="D49" s="7" t="str">
        <f t="shared" si="2"/>
        <v>06</v>
      </c>
      <c r="E49" s="7" t="str">
        <f t="shared" si="3"/>
        <v>10</v>
      </c>
      <c r="F49" s="7">
        <f t="shared" si="4"/>
        <v>370</v>
      </c>
      <c r="G49" s="7" t="str">
        <f t="shared" si="5"/>
        <v>S2</v>
      </c>
      <c r="H49" s="7" t="str">
        <f t="shared" si="6"/>
        <v>S2</v>
      </c>
      <c r="I49" s="8" t="str">
        <f t="shared" si="7"/>
        <v>Yes and now do the speed.</v>
      </c>
      <c r="J49" s="2" t="b">
        <f t="shared" si="8"/>
        <v>0</v>
      </c>
      <c r="K49" s="2" t="str">
        <f t="shared" si="9"/>
        <v/>
      </c>
      <c r="L49" s="2" t="str">
        <f t="shared" si="10"/>
        <v/>
      </c>
      <c r="M49" s="2" t="str">
        <f t="shared" si="11"/>
        <v/>
      </c>
      <c r="N49" s="2">
        <f t="shared" si="12"/>
        <v>0</v>
      </c>
    </row>
    <row r="50" spans="1:15" x14ac:dyDescent="0.2">
      <c r="A50" t="s">
        <v>56</v>
      </c>
      <c r="B50" s="1" t="str">
        <f t="shared" si="0"/>
        <v>S1: 06:10 (laughs)</v>
      </c>
      <c r="C50" s="6" t="str">
        <f t="shared" si="1"/>
        <v>06:10</v>
      </c>
      <c r="D50" s="7" t="str">
        <f t="shared" si="2"/>
        <v>06</v>
      </c>
      <c r="E50" s="7" t="str">
        <f t="shared" si="3"/>
        <v>10</v>
      </c>
      <c r="F50" s="7">
        <f t="shared" si="4"/>
        <v>370</v>
      </c>
      <c r="G50" s="7" t="str">
        <f t="shared" si="5"/>
        <v>S1</v>
      </c>
      <c r="H50" s="7" t="str">
        <f t="shared" si="6"/>
        <v>S1</v>
      </c>
      <c r="I50" s="8" t="str">
        <f t="shared" si="7"/>
        <v>(laughs)</v>
      </c>
      <c r="J50" s="2" t="b">
        <f t="shared" si="8"/>
        <v>0</v>
      </c>
      <c r="K50" s="2" t="str">
        <f t="shared" si="9"/>
        <v/>
      </c>
      <c r="L50" s="2" t="str">
        <f t="shared" si="10"/>
        <v/>
      </c>
      <c r="M50" s="2" t="str">
        <f t="shared" si="11"/>
        <v/>
      </c>
      <c r="N50" s="2">
        <f t="shared" si="12"/>
        <v>0</v>
      </c>
    </row>
    <row r="51" spans="1:15" x14ac:dyDescent="0.2">
      <c r="A51" t="s">
        <v>162</v>
      </c>
      <c r="B51" s="1" t="str">
        <f t="shared" si="0"/>
        <v>S2: 06:13 And then do the frequency. Probably same amount of work to do.</v>
      </c>
      <c r="C51" s="6" t="str">
        <f t="shared" si="1"/>
        <v>06:13</v>
      </c>
      <c r="D51" s="7" t="str">
        <f t="shared" si="2"/>
        <v>06</v>
      </c>
      <c r="E51" s="7" t="str">
        <f t="shared" si="3"/>
        <v>13</v>
      </c>
      <c r="F51" s="7">
        <f t="shared" si="4"/>
        <v>373</v>
      </c>
      <c r="G51" s="7" t="str">
        <f t="shared" si="5"/>
        <v>S2</v>
      </c>
      <c r="H51" s="7" t="str">
        <f t="shared" si="6"/>
        <v>S2</v>
      </c>
      <c r="I51" s="8" t="str">
        <f t="shared" si="7"/>
        <v>And then do the frequency. Probably same amount of work to do.</v>
      </c>
      <c r="J51" s="2" t="b">
        <f t="shared" si="8"/>
        <v>0</v>
      </c>
      <c r="K51" s="2" t="str">
        <f t="shared" si="9"/>
        <v/>
      </c>
      <c r="L51" s="2" t="str">
        <f t="shared" si="10"/>
        <v/>
      </c>
      <c r="M51" s="2" t="str">
        <f t="shared" si="11"/>
        <v/>
      </c>
      <c r="N51" s="2">
        <f t="shared" si="12"/>
        <v>0</v>
      </c>
    </row>
    <row r="52" spans="1:15" x14ac:dyDescent="0.2">
      <c r="A52" t="s">
        <v>323</v>
      </c>
      <c r="B52" s="1" t="str">
        <f t="shared" si="0"/>
        <v>S1: 06:23 (laughs) They're slow. Nope.</v>
      </c>
      <c r="C52" s="6" t="str">
        <f t="shared" si="1"/>
        <v>06:23</v>
      </c>
      <c r="D52" s="7" t="str">
        <f t="shared" si="2"/>
        <v>06</v>
      </c>
      <c r="E52" s="7" t="str">
        <f t="shared" si="3"/>
        <v>23</v>
      </c>
      <c r="F52" s="7">
        <f t="shared" si="4"/>
        <v>383</v>
      </c>
      <c r="G52" s="7" t="str">
        <f t="shared" si="5"/>
        <v>S1</v>
      </c>
      <c r="H52" s="7" t="str">
        <f t="shared" si="6"/>
        <v>S1</v>
      </c>
      <c r="I52" s="8" t="str">
        <f t="shared" si="7"/>
        <v>(laughs) They're slow. Nope.</v>
      </c>
      <c r="J52" s="2" t="b">
        <f t="shared" si="8"/>
        <v>0</v>
      </c>
      <c r="K52" s="2" t="str">
        <f t="shared" si="9"/>
        <v/>
      </c>
      <c r="L52" s="2" t="str">
        <f t="shared" si="10"/>
        <v/>
      </c>
      <c r="M52" s="2" t="str">
        <f t="shared" si="11"/>
        <v/>
      </c>
      <c r="N52" s="2">
        <f t="shared" si="12"/>
        <v>0</v>
      </c>
    </row>
    <row r="53" spans="1:15" x14ac:dyDescent="0.2">
      <c r="A53" t="s">
        <v>163</v>
      </c>
      <c r="B53" s="1" t="str">
        <f t="shared" si="0"/>
        <v>S2: 06:29 You should change ... Go do the frequency back to zero. That was cool having it all being made.</v>
      </c>
      <c r="C53" s="6" t="str">
        <f t="shared" si="1"/>
        <v>06:29</v>
      </c>
      <c r="D53" s="7" t="str">
        <f t="shared" si="2"/>
        <v>06</v>
      </c>
      <c r="E53" s="7" t="str">
        <f t="shared" si="3"/>
        <v>29</v>
      </c>
      <c r="F53" s="7">
        <f t="shared" si="4"/>
        <v>389</v>
      </c>
      <c r="G53" s="7" t="str">
        <f t="shared" si="5"/>
        <v>S2</v>
      </c>
      <c r="H53" s="7" t="str">
        <f t="shared" si="6"/>
        <v>S2</v>
      </c>
      <c r="I53" s="8" t="str">
        <f t="shared" si="7"/>
        <v>You should change ... Go do the frequency back to zero. That was cool having it all being made.</v>
      </c>
      <c r="J53" s="2" t="b">
        <f t="shared" si="8"/>
        <v>0</v>
      </c>
      <c r="K53" s="2" t="str">
        <f t="shared" si="9"/>
        <v/>
      </c>
      <c r="L53" s="2" t="str">
        <f t="shared" si="10"/>
        <v/>
      </c>
      <c r="M53" s="2" t="str">
        <f t="shared" si="11"/>
        <v/>
      </c>
      <c r="N53" s="2">
        <f t="shared" si="12"/>
        <v>0</v>
      </c>
    </row>
    <row r="54" spans="1:15" x14ac:dyDescent="0.2">
      <c r="A54" t="s">
        <v>58</v>
      </c>
      <c r="B54" s="1" t="str">
        <f t="shared" si="0"/>
        <v>S1: 06:32 (laughs)</v>
      </c>
      <c r="C54" s="6" t="str">
        <f t="shared" si="1"/>
        <v>06:32</v>
      </c>
      <c r="D54" s="7" t="str">
        <f t="shared" si="2"/>
        <v>06</v>
      </c>
      <c r="E54" s="7" t="str">
        <f t="shared" si="3"/>
        <v>32</v>
      </c>
      <c r="F54" s="7">
        <f t="shared" si="4"/>
        <v>392</v>
      </c>
      <c r="G54" s="7" t="str">
        <f t="shared" si="5"/>
        <v>S1</v>
      </c>
      <c r="H54" s="7" t="str">
        <f t="shared" si="6"/>
        <v>S1</v>
      </c>
      <c r="I54" s="8" t="str">
        <f t="shared" si="7"/>
        <v>(laughs)</v>
      </c>
      <c r="J54" s="2" t="b">
        <f t="shared" si="8"/>
        <v>0</v>
      </c>
      <c r="K54" s="2" t="str">
        <f t="shared" si="9"/>
        <v/>
      </c>
      <c r="L54" s="2" t="str">
        <f t="shared" si="10"/>
        <v/>
      </c>
      <c r="M54" s="2" t="str">
        <f t="shared" si="11"/>
        <v/>
      </c>
      <c r="N54" s="2">
        <f t="shared" si="12"/>
        <v>0</v>
      </c>
    </row>
    <row r="55" spans="1:15" x14ac:dyDescent="0.2">
      <c r="A55" t="s">
        <v>164</v>
      </c>
      <c r="B55" s="1" t="str">
        <f t="shared" si="0"/>
        <v>S2: 06:32 Wee. You're a pro.</v>
      </c>
      <c r="C55" s="6" t="str">
        <f t="shared" si="1"/>
        <v>06:32</v>
      </c>
      <c r="D55" s="7" t="str">
        <f t="shared" si="2"/>
        <v>06</v>
      </c>
      <c r="E55" s="7" t="str">
        <f t="shared" si="3"/>
        <v>32</v>
      </c>
      <c r="F55" s="7">
        <f t="shared" si="4"/>
        <v>392</v>
      </c>
      <c r="G55" s="7" t="str">
        <f t="shared" si="5"/>
        <v>S2</v>
      </c>
      <c r="H55" s="7" t="str">
        <f t="shared" si="6"/>
        <v>S2</v>
      </c>
      <c r="I55" s="8" t="str">
        <f t="shared" si="7"/>
        <v>Wee. You're a pro.</v>
      </c>
      <c r="J55" s="2" t="b">
        <f t="shared" si="8"/>
        <v>0</v>
      </c>
      <c r="K55" s="2" t="str">
        <f t="shared" si="9"/>
        <v/>
      </c>
      <c r="L55" s="2" t="str">
        <f t="shared" si="10"/>
        <v/>
      </c>
      <c r="M55" s="2" t="str">
        <f t="shared" si="11"/>
        <v/>
      </c>
      <c r="N55" s="2">
        <f t="shared" si="12"/>
        <v>0</v>
      </c>
    </row>
    <row r="56" spans="1:15" x14ac:dyDescent="0.2">
      <c r="A56" t="s">
        <v>59</v>
      </c>
      <c r="B56" s="1" t="str">
        <f t="shared" si="0"/>
        <v>S1: 06:33 Okay.</v>
      </c>
      <c r="C56" s="6" t="str">
        <f t="shared" si="1"/>
        <v>06:33</v>
      </c>
      <c r="D56" s="7" t="str">
        <f t="shared" si="2"/>
        <v>06</v>
      </c>
      <c r="E56" s="7" t="str">
        <f t="shared" si="3"/>
        <v>33</v>
      </c>
      <c r="F56" s="7">
        <f t="shared" si="4"/>
        <v>393</v>
      </c>
      <c r="G56" s="7" t="str">
        <f t="shared" si="5"/>
        <v>S1</v>
      </c>
      <c r="H56" s="7" t="str">
        <f t="shared" si="6"/>
        <v>S1</v>
      </c>
      <c r="I56" s="8" t="str">
        <f t="shared" si="7"/>
        <v>Okay.</v>
      </c>
      <c r="J56" s="2" t="b">
        <f t="shared" si="8"/>
        <v>0</v>
      </c>
      <c r="K56" s="2" t="str">
        <f t="shared" si="9"/>
        <v/>
      </c>
      <c r="L56" s="2" t="str">
        <f t="shared" si="10"/>
        <v/>
      </c>
      <c r="M56" s="2" t="str">
        <f t="shared" si="11"/>
        <v/>
      </c>
      <c r="N56" s="2">
        <f t="shared" si="12"/>
        <v>0</v>
      </c>
    </row>
    <row r="57" spans="1:15" x14ac:dyDescent="0.2">
      <c r="A57" t="s">
        <v>165</v>
      </c>
      <c r="B57" s="1" t="str">
        <f t="shared" si="0"/>
        <v>S2: 06:41 Uh, we should at least check this. Part two, this part you'll work on the amplitude variable and you'll find in class the amplitude and you'll find in class the amplitude of the light tells you how, how the sensitivity of the bright ... Oh uh the brightness of the light. Larger amplitude means brighter lights. In this part, we want to write a piece of code to check the brightness of the light. So, so we just need to work on the amplitude variables. Write come codes in the main [inaudible 00:07:05] to do the task. Okay so um, for the um ... We have to make ...</v>
      </c>
      <c r="C57" s="6" t="str">
        <f t="shared" si="1"/>
        <v>06:41</v>
      </c>
      <c r="D57" s="7" t="str">
        <f t="shared" si="2"/>
        <v>06</v>
      </c>
      <c r="E57" s="7" t="str">
        <f t="shared" si="3"/>
        <v>41</v>
      </c>
      <c r="F57" s="7">
        <f t="shared" si="4"/>
        <v>401</v>
      </c>
      <c r="G57" s="7" t="str">
        <f t="shared" si="5"/>
        <v>S2</v>
      </c>
      <c r="H57" s="7" t="str">
        <f t="shared" si="6"/>
        <v>S2</v>
      </c>
      <c r="I57" s="8" t="str">
        <f t="shared" si="7"/>
        <v>Uh, we should at least check this. Part two, this part you'll work on the amplitude variable and you'll find in class the amplitude and you'll find in class the amplitude of the light tells you how, how the sensitivity of the bright ... Oh uh the brightness of the light. Larger amplitude means brighter lights. In this part, we want to write a piece of code to check the brightness of the light. So, so we just need to work on the amplitude variables. Write come codes in the main [inaudible 00:07:05] to do the task. Okay so um, for the um ... We have to make ...</v>
      </c>
      <c r="J57" s="2" t="b">
        <f t="shared" si="8"/>
        <v>0</v>
      </c>
      <c r="K57" s="2" t="str">
        <f t="shared" si="9"/>
        <v/>
      </c>
      <c r="L57" s="2" t="str">
        <f t="shared" si="10"/>
        <v/>
      </c>
      <c r="M57" s="2" t="str">
        <f t="shared" si="11"/>
        <v/>
      </c>
      <c r="N57" s="2">
        <f t="shared" si="12"/>
        <v>0</v>
      </c>
    </row>
    <row r="58" spans="1:15" x14ac:dyDescent="0.2">
      <c r="A58" t="s">
        <v>13</v>
      </c>
      <c r="B58" s="1" t="str">
        <f t="shared" si="0"/>
        <v>Teacher: 07:18 I'll just give you a hint. If you change these. Like this here, speed and amplitude, you can actually see our reports. Have you guys done this?</v>
      </c>
      <c r="C58" s="6" t="str">
        <f t="shared" si="1"/>
        <v>07:18</v>
      </c>
      <c r="D58" s="7" t="str">
        <f t="shared" si="2"/>
        <v>07</v>
      </c>
      <c r="E58" s="7" t="str">
        <f t="shared" si="3"/>
        <v>18</v>
      </c>
      <c r="F58" s="7">
        <f t="shared" si="4"/>
        <v>438</v>
      </c>
      <c r="G58" s="7" t="str">
        <f t="shared" si="5"/>
        <v>Teacher</v>
      </c>
      <c r="H58" s="7" t="str">
        <f t="shared" si="6"/>
        <v>Other</v>
      </c>
      <c r="I58" s="8" t="str">
        <f t="shared" si="7"/>
        <v>I'll just give you a hint. If you change these. Like this here, speed and amplitude, you can actually see our reports. Have you guys done this?</v>
      </c>
      <c r="J58" s="2" t="b">
        <f t="shared" si="8"/>
        <v>1</v>
      </c>
      <c r="K58" s="2" t="str">
        <f t="shared" si="9"/>
        <v>OtherQ</v>
      </c>
      <c r="L58" s="2" t="str">
        <f t="shared" si="10"/>
        <v/>
      </c>
      <c r="M58" s="2" t="str">
        <f t="shared" si="11"/>
        <v/>
      </c>
      <c r="N58" s="2">
        <f t="shared" si="12"/>
        <v>0</v>
      </c>
    </row>
    <row r="59" spans="1:15" x14ac:dyDescent="0.2">
      <c r="A59" t="s">
        <v>166</v>
      </c>
      <c r="B59" s="1" t="str">
        <f t="shared" si="0"/>
        <v>S2: 07:19 Yeah</v>
      </c>
      <c r="C59" s="6" t="str">
        <f t="shared" si="1"/>
        <v>07:19</v>
      </c>
      <c r="D59" s="7" t="str">
        <f t="shared" si="2"/>
        <v>07</v>
      </c>
      <c r="E59" s="7" t="str">
        <f t="shared" si="3"/>
        <v>19</v>
      </c>
      <c r="F59" s="7">
        <f t="shared" si="4"/>
        <v>439</v>
      </c>
      <c r="G59" s="7" t="str">
        <f t="shared" si="5"/>
        <v>S2</v>
      </c>
      <c r="H59" s="7" t="str">
        <f t="shared" si="6"/>
        <v>S2</v>
      </c>
      <c r="I59" s="8" t="str">
        <f t="shared" si="7"/>
        <v>Yeah</v>
      </c>
      <c r="J59" s="2" t="b">
        <f t="shared" si="8"/>
        <v>0</v>
      </c>
      <c r="K59" s="2" t="str">
        <f t="shared" si="9"/>
        <v/>
      </c>
      <c r="L59" s="2" t="str">
        <f t="shared" si="10"/>
        <v/>
      </c>
      <c r="M59" s="2" t="str">
        <f t="shared" si="11"/>
        <v/>
      </c>
      <c r="N59" s="2">
        <f t="shared" si="12"/>
        <v>0</v>
      </c>
    </row>
    <row r="60" spans="1:15" x14ac:dyDescent="0.2">
      <c r="A60" t="s">
        <v>14</v>
      </c>
      <c r="B60" s="1" t="str">
        <f t="shared" si="0"/>
        <v>Teacher: 07:19 Okay. Sorry. (laughs)</v>
      </c>
      <c r="C60" s="6" t="str">
        <f t="shared" si="1"/>
        <v>07:19</v>
      </c>
      <c r="D60" s="7" t="str">
        <f t="shared" si="2"/>
        <v>07</v>
      </c>
      <c r="E60" s="7" t="str">
        <f t="shared" si="3"/>
        <v>19</v>
      </c>
      <c r="F60" s="7">
        <f t="shared" si="4"/>
        <v>439</v>
      </c>
      <c r="G60" s="7" t="str">
        <f t="shared" si="5"/>
        <v>Teacher</v>
      </c>
      <c r="H60" s="7" t="str">
        <f t="shared" si="6"/>
        <v>Other</v>
      </c>
      <c r="I60" s="8" t="str">
        <f t="shared" si="7"/>
        <v>Okay. Sorry. (laughs)</v>
      </c>
      <c r="J60" s="2" t="b">
        <f t="shared" si="8"/>
        <v>0</v>
      </c>
      <c r="K60" s="2" t="str">
        <f t="shared" si="9"/>
        <v/>
      </c>
      <c r="L60" s="2" t="str">
        <f t="shared" si="10"/>
        <v/>
      </c>
      <c r="M60" s="2" t="str">
        <f t="shared" si="11"/>
        <v/>
      </c>
      <c r="N60" s="2">
        <f t="shared" si="12"/>
        <v>0</v>
      </c>
    </row>
    <row r="61" spans="1:15" x14ac:dyDescent="0.2">
      <c r="A61" t="s">
        <v>167</v>
      </c>
      <c r="B61" s="1" t="str">
        <f t="shared" si="0"/>
        <v>S2: 07:31 (laughs) Okay, uh. Okay so now we get to go here. Oh whoopsie.</v>
      </c>
      <c r="C61" s="6" t="str">
        <f t="shared" si="1"/>
        <v>07:31</v>
      </c>
      <c r="D61" s="7" t="str">
        <f t="shared" si="2"/>
        <v>07</v>
      </c>
      <c r="E61" s="7" t="str">
        <f t="shared" si="3"/>
        <v>31</v>
      </c>
      <c r="F61" s="7">
        <f t="shared" si="4"/>
        <v>451</v>
      </c>
      <c r="G61" s="7" t="str">
        <f t="shared" si="5"/>
        <v>S2</v>
      </c>
      <c r="H61" s="7" t="str">
        <f t="shared" si="6"/>
        <v>S2</v>
      </c>
      <c r="I61" s="8" t="str">
        <f t="shared" si="7"/>
        <v>(laughs) Okay, uh. Okay so now we get to go here. Oh whoopsie.</v>
      </c>
      <c r="J61" s="2" t="b">
        <f t="shared" si="8"/>
        <v>0</v>
      </c>
      <c r="K61" s="2" t="str">
        <f t="shared" si="9"/>
        <v/>
      </c>
      <c r="L61" s="2" t="str">
        <f t="shared" si="10"/>
        <v/>
      </c>
      <c r="M61" s="2" t="str">
        <f t="shared" si="11"/>
        <v/>
      </c>
      <c r="N61" s="2">
        <f t="shared" si="12"/>
        <v>0</v>
      </c>
    </row>
    <row r="62" spans="1:15" x14ac:dyDescent="0.2">
      <c r="A62" t="s">
        <v>60</v>
      </c>
      <c r="B62" s="1" t="str">
        <f t="shared" si="0"/>
        <v>S1: 07:35 (laughs)</v>
      </c>
      <c r="C62" s="6" t="str">
        <f t="shared" si="1"/>
        <v>07:35</v>
      </c>
      <c r="D62" s="7" t="str">
        <f t="shared" si="2"/>
        <v>07</v>
      </c>
      <c r="E62" s="7" t="str">
        <f t="shared" si="3"/>
        <v>35</v>
      </c>
      <c r="F62" s="7">
        <f t="shared" si="4"/>
        <v>455</v>
      </c>
      <c r="G62" s="7" t="str">
        <f t="shared" si="5"/>
        <v>S1</v>
      </c>
      <c r="H62" s="7" t="str">
        <f t="shared" si="6"/>
        <v>S1</v>
      </c>
      <c r="I62" s="8" t="str">
        <f t="shared" si="7"/>
        <v>(laughs)</v>
      </c>
      <c r="J62" s="2" t="b">
        <f t="shared" si="8"/>
        <v>0</v>
      </c>
      <c r="K62" s="2" t="str">
        <f t="shared" si="9"/>
        <v/>
      </c>
      <c r="L62" s="2" t="str">
        <f t="shared" si="10"/>
        <v/>
      </c>
      <c r="M62" s="2" t="str">
        <f t="shared" si="11"/>
        <v/>
      </c>
      <c r="N62" s="2">
        <f t="shared" si="12"/>
        <v>0</v>
      </c>
    </row>
    <row r="63" spans="1:15" x14ac:dyDescent="0.2">
      <c r="A63" t="s">
        <v>168</v>
      </c>
      <c r="B63" s="1" t="str">
        <f t="shared" si="0"/>
        <v>S2: 07:39 Uh oh. Well the frequency will work. I mean ... Amplitude I mean. Sorry. Sorry. Um if the amplitude is larger. So, I'll put it right there. Like this. Uh-huh. If larger than E ... And then we have to go to control on these. Wait. Whoops. And say ... Wait. How do you make it saved to bright?</v>
      </c>
      <c r="C63" s="6" t="str">
        <f t="shared" si="1"/>
        <v>07:39</v>
      </c>
      <c r="D63" s="7" t="str">
        <f t="shared" si="2"/>
        <v>07</v>
      </c>
      <c r="E63" s="7" t="str">
        <f t="shared" si="3"/>
        <v>39</v>
      </c>
      <c r="F63" s="7">
        <f t="shared" si="4"/>
        <v>459</v>
      </c>
      <c r="G63" s="7" t="str">
        <f t="shared" si="5"/>
        <v>S2</v>
      </c>
      <c r="H63" s="7" t="str">
        <f t="shared" si="6"/>
        <v>S2</v>
      </c>
      <c r="I63" s="8" t="str">
        <f t="shared" si="7"/>
        <v>Uh oh. Well the frequency will work. I mean ... Amplitude I mean. Sorry. Sorry. Um if the amplitude is larger. So, I'll put it right there. Like this. Uh-huh. If larger than E ... And then we have to go to control on these. Wait. Whoops. And say ... Wait. How do you make it saved to bright?</v>
      </c>
      <c r="J63" s="2" t="b">
        <f t="shared" si="8"/>
        <v>1</v>
      </c>
      <c r="K63" s="2" t="str">
        <f t="shared" si="9"/>
        <v>S2Q</v>
      </c>
      <c r="L63" s="2" t="str">
        <f t="shared" si="10"/>
        <v/>
      </c>
      <c r="M63" s="2">
        <f t="shared" si="11"/>
        <v>1</v>
      </c>
      <c r="N63" s="2">
        <f t="shared" si="12"/>
        <v>1</v>
      </c>
      <c r="O63" t="s">
        <v>380</v>
      </c>
    </row>
    <row r="64" spans="1:15" x14ac:dyDescent="0.2">
      <c r="A64" t="s">
        <v>324</v>
      </c>
      <c r="B64" s="1" t="str">
        <f t="shared" si="0"/>
        <v>S1: 08:25 Here. Oh, it's right here.</v>
      </c>
      <c r="C64" s="6" t="str">
        <f t="shared" si="1"/>
        <v>08:25</v>
      </c>
      <c r="D64" s="7" t="str">
        <f t="shared" si="2"/>
        <v>08</v>
      </c>
      <c r="E64" s="7" t="str">
        <f t="shared" si="3"/>
        <v>25</v>
      </c>
      <c r="F64" s="7">
        <f t="shared" si="4"/>
        <v>505</v>
      </c>
      <c r="G64" s="7" t="str">
        <f t="shared" si="5"/>
        <v>S1</v>
      </c>
      <c r="H64" s="7" t="str">
        <f t="shared" si="6"/>
        <v>S1</v>
      </c>
      <c r="I64" s="8" t="str">
        <f t="shared" si="7"/>
        <v>Here. Oh, it's right here.</v>
      </c>
      <c r="J64" s="2" t="b">
        <f t="shared" si="8"/>
        <v>0</v>
      </c>
      <c r="K64" s="2" t="str">
        <f t="shared" si="9"/>
        <v/>
      </c>
      <c r="L64" s="2" t="str">
        <f t="shared" si="10"/>
        <v/>
      </c>
      <c r="M64" s="2" t="str">
        <f t="shared" si="11"/>
        <v/>
      </c>
      <c r="N64" s="2">
        <f t="shared" si="12"/>
        <v>0</v>
      </c>
    </row>
    <row r="65" spans="1:15" x14ac:dyDescent="0.2">
      <c r="A65" t="s">
        <v>325</v>
      </c>
      <c r="B65" s="1" t="str">
        <f t="shared" si="0"/>
        <v>S2: 08:30 Oh, so you have to make it, like that. Wait that's. What? Like make lots of variables.</v>
      </c>
      <c r="C65" s="6" t="str">
        <f t="shared" si="1"/>
        <v>08:30</v>
      </c>
      <c r="D65" s="7" t="str">
        <f t="shared" si="2"/>
        <v>08</v>
      </c>
      <c r="E65" s="7" t="str">
        <f t="shared" si="3"/>
        <v>30</v>
      </c>
      <c r="F65" s="7">
        <f t="shared" si="4"/>
        <v>510</v>
      </c>
      <c r="G65" s="7" t="str">
        <f t="shared" si="5"/>
        <v>S2</v>
      </c>
      <c r="H65" s="7" t="str">
        <f t="shared" si="6"/>
        <v>S2</v>
      </c>
      <c r="I65" s="8" t="str">
        <f t="shared" si="7"/>
        <v>Oh, so you have to make it, like that. Wait that's. What? Like make lots of variables.</v>
      </c>
      <c r="J65" s="2" t="b">
        <f t="shared" si="8"/>
        <v>1</v>
      </c>
      <c r="K65" s="2" t="str">
        <f t="shared" si="9"/>
        <v>S2Q</v>
      </c>
      <c r="L65" s="2" t="str">
        <f t="shared" si="10"/>
        <v/>
      </c>
      <c r="M65" s="2">
        <f t="shared" si="11"/>
        <v>1</v>
      </c>
      <c r="N65" s="2">
        <f t="shared" si="12"/>
        <v>1</v>
      </c>
      <c r="O65" t="s">
        <v>380</v>
      </c>
    </row>
    <row r="66" spans="1:15" x14ac:dyDescent="0.2">
      <c r="A66" t="s">
        <v>269</v>
      </c>
      <c r="B66" s="1" t="str">
        <f t="shared" ref="B66:B130" si="13">TRIM(A66)</f>
        <v>Teacher: 08:44 Okay guys it's time to clear the solution rules. If you were the driver [inaudible 00:09:22].</v>
      </c>
      <c r="C66" s="6" t="str">
        <f t="shared" ref="C66:C130" si="14">MID(RIGHT(B66,LEN(B66)-SEARCH(":",B66)-1),1,5)</f>
        <v>08:44</v>
      </c>
      <c r="D66" s="7" t="str">
        <f t="shared" ref="D66:D130" si="15">MID(C66,1,2)</f>
        <v>08</v>
      </c>
      <c r="E66" s="7" t="str">
        <f t="shared" ref="E66:E130" si="16">MID(C66,4,2)</f>
        <v>44</v>
      </c>
      <c r="F66" s="7">
        <f t="shared" ref="F66:F130" si="17">D66*60+E66</f>
        <v>524</v>
      </c>
      <c r="G66" s="7" t="str">
        <f t="shared" ref="G66:G130" si="18">LEFT(A66, SEARCH(": ",A66)-1)</f>
        <v>Teacher</v>
      </c>
      <c r="H66" s="7" t="str">
        <f t="shared" ref="H66:H130" si="19">IF(G66="S1","S1",IF(G66="S2","S2","Other"))</f>
        <v>Other</v>
      </c>
      <c r="I66" s="8" t="str">
        <f t="shared" ref="I66:I130" si="20">RIGHT(B66,LEN(B66)-SEARCH(": ",B66)-7)</f>
        <v>Okay guys it's time to clear the solution rules. If you were the driver [inaudible 00:09:22].</v>
      </c>
      <c r="J66" s="2" t="b">
        <f t="shared" ref="J66:J130" si="21">ISNUMBER(FIND("?",I66))</f>
        <v>0</v>
      </c>
      <c r="K66" s="2" t="str">
        <f t="shared" ref="K66:K130" si="22">IF(J66=TRUE, CONCATENATE(H66,"Q"),"")</f>
        <v/>
      </c>
      <c r="L66" s="2" t="str">
        <f t="shared" ref="L66:L130" si="23">IF(K66="S1Q",1,"")</f>
        <v/>
      </c>
      <c r="M66" s="2" t="str">
        <f t="shared" ref="M66:M130" si="24">IF(K66="S2Q",1,"")</f>
        <v/>
      </c>
      <c r="N66" s="2">
        <f t="shared" ref="N66:N130" si="25">SUM(L66:M66)</f>
        <v>0</v>
      </c>
    </row>
    <row r="67" spans="1:15" x14ac:dyDescent="0.2">
      <c r="A67" t="s">
        <v>270</v>
      </c>
      <c r="B67" s="1" t="str">
        <f t="shared" si="13"/>
        <v>S2: 08:55 Okay now it looks. Uh, wait. Operations. How do you do it?</v>
      </c>
      <c r="C67" s="6" t="str">
        <f t="shared" si="14"/>
        <v>08:55</v>
      </c>
      <c r="D67" s="7" t="str">
        <f t="shared" si="15"/>
        <v>08</v>
      </c>
      <c r="E67" s="7" t="str">
        <f t="shared" si="16"/>
        <v>55</v>
      </c>
      <c r="F67" s="7">
        <f t="shared" si="17"/>
        <v>535</v>
      </c>
      <c r="G67" s="7" t="str">
        <f t="shared" si="18"/>
        <v>S2</v>
      </c>
      <c r="H67" s="7" t="str">
        <f t="shared" si="19"/>
        <v>S2</v>
      </c>
      <c r="I67" s="8" t="str">
        <f t="shared" si="20"/>
        <v>Okay now it looks. Uh, wait. Operations. How do you do it?</v>
      </c>
      <c r="J67" s="2" t="b">
        <f t="shared" si="21"/>
        <v>1</v>
      </c>
      <c r="K67" s="2" t="str">
        <f t="shared" si="22"/>
        <v>S2Q</v>
      </c>
      <c r="L67" s="2" t="str">
        <f t="shared" si="23"/>
        <v/>
      </c>
      <c r="M67" s="2">
        <f t="shared" si="24"/>
        <v>1</v>
      </c>
      <c r="N67" s="2">
        <f t="shared" si="25"/>
        <v>1</v>
      </c>
      <c r="O67" t="s">
        <v>381</v>
      </c>
    </row>
    <row r="68" spans="1:15" x14ac:dyDescent="0.2">
      <c r="A68" t="s">
        <v>271</v>
      </c>
      <c r="B68" s="1" t="str">
        <f t="shared" si="13"/>
        <v>S1: 09:10 How do we ... Wait.</v>
      </c>
      <c r="C68" s="6" t="str">
        <f t="shared" si="14"/>
        <v>09:10</v>
      </c>
      <c r="D68" s="7" t="str">
        <f t="shared" si="15"/>
        <v>09</v>
      </c>
      <c r="E68" s="7" t="str">
        <f t="shared" si="16"/>
        <v>10</v>
      </c>
      <c r="F68" s="7">
        <f t="shared" si="17"/>
        <v>550</v>
      </c>
      <c r="G68" s="7" t="str">
        <f t="shared" si="18"/>
        <v>S1</v>
      </c>
      <c r="H68" s="7" t="str">
        <f t="shared" si="19"/>
        <v>S1</v>
      </c>
      <c r="I68" s="8" t="str">
        <f t="shared" si="20"/>
        <v>How do we ... Wait.</v>
      </c>
      <c r="J68" s="2" t="b">
        <f t="shared" si="21"/>
        <v>0</v>
      </c>
      <c r="K68" s="2" t="str">
        <f t="shared" si="22"/>
        <v/>
      </c>
      <c r="L68" s="2" t="str">
        <f t="shared" si="23"/>
        <v/>
      </c>
      <c r="M68" s="2" t="str">
        <f t="shared" si="24"/>
        <v/>
      </c>
      <c r="N68" s="2">
        <f t="shared" si="25"/>
        <v>0</v>
      </c>
    </row>
    <row r="69" spans="1:15" x14ac:dyDescent="0.2">
      <c r="A69" t="s">
        <v>272</v>
      </c>
      <c r="B69" s="1" t="str">
        <f t="shared" si="13"/>
        <v>S2: 09:12 Think about. Your turn now. Wait, so. Say too bright if it, if it is larger than E. Wait. So we did that part. How did we do for the other ones. I want to see my other projects.</v>
      </c>
      <c r="C69" s="6" t="str">
        <f t="shared" si="14"/>
        <v>09:12</v>
      </c>
      <c r="D69" s="7" t="str">
        <f t="shared" si="15"/>
        <v>09</v>
      </c>
      <c r="E69" s="7" t="str">
        <f t="shared" si="16"/>
        <v>12</v>
      </c>
      <c r="F69" s="7">
        <f t="shared" si="17"/>
        <v>552</v>
      </c>
      <c r="G69" s="7" t="str">
        <f t="shared" si="18"/>
        <v>S2</v>
      </c>
      <c r="H69" s="7" t="str">
        <f t="shared" si="19"/>
        <v>S2</v>
      </c>
      <c r="I69" s="8" t="str">
        <f t="shared" si="20"/>
        <v>Think about. Your turn now. Wait, so. Say too bright if it, if it is larger than E. Wait. So we did that part. How did we do for the other ones. I want to see my other projects.</v>
      </c>
      <c r="J69" s="2" t="b">
        <f t="shared" si="21"/>
        <v>0</v>
      </c>
      <c r="K69" s="2" t="str">
        <f t="shared" si="22"/>
        <v/>
      </c>
      <c r="L69" s="2" t="str">
        <f t="shared" si="23"/>
        <v/>
      </c>
      <c r="M69" s="2" t="str">
        <f t="shared" si="24"/>
        <v/>
      </c>
      <c r="N69" s="2">
        <f t="shared" si="25"/>
        <v>0</v>
      </c>
    </row>
    <row r="70" spans="1:15" x14ac:dyDescent="0.2">
      <c r="A70" t="s">
        <v>63</v>
      </c>
      <c r="B70" s="1" t="str">
        <f t="shared" si="13"/>
        <v>S1: 09:31 Wait.</v>
      </c>
      <c r="C70" s="6" t="str">
        <f t="shared" si="14"/>
        <v>09:31</v>
      </c>
      <c r="D70" s="7" t="str">
        <f t="shared" si="15"/>
        <v>09</v>
      </c>
      <c r="E70" s="7" t="str">
        <f t="shared" si="16"/>
        <v>31</v>
      </c>
      <c r="F70" s="7">
        <f t="shared" si="17"/>
        <v>571</v>
      </c>
      <c r="G70" s="7" t="str">
        <f t="shared" si="18"/>
        <v>S1</v>
      </c>
      <c r="H70" s="7" t="str">
        <f t="shared" si="19"/>
        <v>S1</v>
      </c>
      <c r="I70" s="8" t="str">
        <f t="shared" si="20"/>
        <v>Wait.</v>
      </c>
      <c r="J70" s="2" t="b">
        <f t="shared" si="21"/>
        <v>0</v>
      </c>
      <c r="K70" s="2" t="str">
        <f t="shared" si="22"/>
        <v/>
      </c>
      <c r="L70" s="2" t="str">
        <f t="shared" si="23"/>
        <v/>
      </c>
      <c r="M70" s="2" t="str">
        <f t="shared" si="24"/>
        <v/>
      </c>
      <c r="N70" s="2">
        <f t="shared" si="25"/>
        <v>0</v>
      </c>
    </row>
    <row r="71" spans="1:15" x14ac:dyDescent="0.2">
      <c r="A71" t="s">
        <v>326</v>
      </c>
      <c r="B71" s="1" t="str">
        <f t="shared" si="13"/>
        <v>S2: 09:32 Okay. You do, you do it.</v>
      </c>
      <c r="C71" s="6" t="str">
        <f t="shared" si="14"/>
        <v>09:32</v>
      </c>
      <c r="D71" s="7" t="str">
        <f t="shared" si="15"/>
        <v>09</v>
      </c>
      <c r="E71" s="7" t="str">
        <f t="shared" si="16"/>
        <v>32</v>
      </c>
      <c r="F71" s="7">
        <f t="shared" si="17"/>
        <v>572</v>
      </c>
      <c r="G71" s="7" t="str">
        <f t="shared" si="18"/>
        <v>S2</v>
      </c>
      <c r="H71" s="7" t="str">
        <f t="shared" si="19"/>
        <v>S2</v>
      </c>
      <c r="I71" s="8" t="str">
        <f t="shared" si="20"/>
        <v>Okay. You do, you do it.</v>
      </c>
      <c r="J71" s="2" t="b">
        <f t="shared" si="21"/>
        <v>0</v>
      </c>
      <c r="K71" s="2" t="str">
        <f t="shared" si="22"/>
        <v/>
      </c>
      <c r="L71" s="2" t="str">
        <f t="shared" si="23"/>
        <v/>
      </c>
      <c r="M71" s="2" t="str">
        <f t="shared" si="24"/>
        <v/>
      </c>
      <c r="N71" s="2">
        <f t="shared" si="25"/>
        <v>0</v>
      </c>
    </row>
    <row r="72" spans="1:15" x14ac:dyDescent="0.2">
      <c r="A72" t="s">
        <v>16</v>
      </c>
      <c r="B72" s="1" t="str">
        <f t="shared" si="13"/>
        <v>Teacher: 09:37 Okay guys. I'm going to give you a 10 in case you don't know. So if you want to ...</v>
      </c>
      <c r="C72" s="6" t="str">
        <f t="shared" si="14"/>
        <v>09:37</v>
      </c>
      <c r="D72" s="7" t="str">
        <f t="shared" si="15"/>
        <v>09</v>
      </c>
      <c r="E72" s="7" t="str">
        <f t="shared" si="16"/>
        <v>37</v>
      </c>
      <c r="F72" s="7">
        <f t="shared" si="17"/>
        <v>577</v>
      </c>
      <c r="G72" s="7" t="str">
        <f t="shared" si="18"/>
        <v>Teacher</v>
      </c>
      <c r="H72" s="7" t="str">
        <f t="shared" si="19"/>
        <v>Other</v>
      </c>
      <c r="I72" s="8" t="str">
        <f t="shared" si="20"/>
        <v>Okay guys. I'm going to give you a 10 in case you don't know. So if you want to ...</v>
      </c>
      <c r="J72" s="2" t="b">
        <f t="shared" si="21"/>
        <v>0</v>
      </c>
      <c r="K72" s="2" t="str">
        <f t="shared" si="22"/>
        <v/>
      </c>
      <c r="L72" s="2" t="str">
        <f t="shared" si="23"/>
        <v/>
      </c>
      <c r="M72" s="2" t="str">
        <f t="shared" si="24"/>
        <v/>
      </c>
      <c r="N72" s="2">
        <f t="shared" si="25"/>
        <v>0</v>
      </c>
    </row>
    <row r="73" spans="1:15" x14ac:dyDescent="0.2">
      <c r="A73" t="s">
        <v>17</v>
      </c>
      <c r="B73" s="1" t="str">
        <f t="shared" si="13"/>
        <v>Speaker 4: 09:42 Pay attention. Every body listen up, listen up.</v>
      </c>
      <c r="C73" s="6" t="str">
        <f t="shared" si="14"/>
        <v>09:42</v>
      </c>
      <c r="D73" s="7" t="str">
        <f t="shared" si="15"/>
        <v>09</v>
      </c>
      <c r="E73" s="7" t="str">
        <f t="shared" si="16"/>
        <v>42</v>
      </c>
      <c r="F73" s="7">
        <f t="shared" si="17"/>
        <v>582</v>
      </c>
      <c r="G73" s="7" t="str">
        <f t="shared" si="18"/>
        <v>Speaker 4</v>
      </c>
      <c r="H73" s="7" t="str">
        <f t="shared" si="19"/>
        <v>Other</v>
      </c>
      <c r="I73" s="8" t="str">
        <f t="shared" si="20"/>
        <v>Pay attention. Every body listen up, listen up.</v>
      </c>
      <c r="J73" s="2" t="b">
        <f t="shared" si="21"/>
        <v>0</v>
      </c>
      <c r="K73" s="2" t="str">
        <f t="shared" si="22"/>
        <v/>
      </c>
      <c r="L73" s="2" t="str">
        <f t="shared" si="23"/>
        <v/>
      </c>
      <c r="M73" s="2" t="str">
        <f t="shared" si="24"/>
        <v/>
      </c>
      <c r="N73" s="2">
        <f t="shared" si="25"/>
        <v>0</v>
      </c>
    </row>
    <row r="74" spans="1:15" x14ac:dyDescent="0.2">
      <c r="A74" t="s">
        <v>18</v>
      </c>
      <c r="B74" s="1" t="str">
        <f t="shared" si="13"/>
        <v>Teacher: 09:49 For example if you want to [crosstalk 00:09:49]</v>
      </c>
      <c r="C74" s="6" t="str">
        <f t="shared" si="14"/>
        <v>09:49</v>
      </c>
      <c r="D74" s="7" t="str">
        <f t="shared" si="15"/>
        <v>09</v>
      </c>
      <c r="E74" s="7" t="str">
        <f t="shared" si="16"/>
        <v>49</v>
      </c>
      <c r="F74" s="7">
        <f t="shared" si="17"/>
        <v>589</v>
      </c>
      <c r="G74" s="7" t="str">
        <f t="shared" si="18"/>
        <v>Teacher</v>
      </c>
      <c r="H74" s="7" t="str">
        <f t="shared" si="19"/>
        <v>Other</v>
      </c>
      <c r="I74" s="8" t="str">
        <f t="shared" si="20"/>
        <v>For example if you want to [crosstalk 00:09:49]</v>
      </c>
      <c r="J74" s="2" t="b">
        <f t="shared" si="21"/>
        <v>0</v>
      </c>
      <c r="K74" s="2" t="str">
        <f t="shared" si="22"/>
        <v/>
      </c>
      <c r="L74" s="2" t="str">
        <f t="shared" si="23"/>
        <v/>
      </c>
      <c r="M74" s="2" t="str">
        <f t="shared" si="24"/>
        <v/>
      </c>
      <c r="N74" s="2">
        <f t="shared" si="25"/>
        <v>0</v>
      </c>
    </row>
    <row r="75" spans="1:15" x14ac:dyDescent="0.2">
      <c r="A75" t="s">
        <v>327</v>
      </c>
      <c r="B75" s="1" t="str">
        <f t="shared" si="13"/>
        <v>S2: 09:50 We have to do a if.</v>
      </c>
      <c r="C75" s="6" t="str">
        <f t="shared" si="14"/>
        <v>09:50</v>
      </c>
      <c r="D75" s="7" t="str">
        <f t="shared" si="15"/>
        <v>09</v>
      </c>
      <c r="E75" s="7" t="str">
        <f t="shared" si="16"/>
        <v>50</v>
      </c>
      <c r="F75" s="7">
        <f t="shared" si="17"/>
        <v>590</v>
      </c>
      <c r="G75" s="7" t="str">
        <f t="shared" si="18"/>
        <v>S2</v>
      </c>
      <c r="H75" s="7" t="str">
        <f t="shared" si="19"/>
        <v>S2</v>
      </c>
      <c r="I75" s="8" t="str">
        <f t="shared" si="20"/>
        <v>We have to do a if.</v>
      </c>
      <c r="J75" s="2" t="b">
        <f t="shared" si="21"/>
        <v>0</v>
      </c>
      <c r="K75" s="2" t="str">
        <f t="shared" si="22"/>
        <v/>
      </c>
      <c r="L75" s="2" t="str">
        <f t="shared" si="23"/>
        <v/>
      </c>
      <c r="M75" s="2" t="str">
        <f t="shared" si="24"/>
        <v/>
      </c>
      <c r="N75" s="2">
        <f t="shared" si="25"/>
        <v>0</v>
      </c>
    </row>
    <row r="76" spans="1:15" x14ac:dyDescent="0.2">
      <c r="A76" t="s">
        <v>64</v>
      </c>
      <c r="B76" s="1" t="str">
        <f t="shared" si="13"/>
        <v>S1: 09:54 Yeah, yeah, yeah. I got it</v>
      </c>
      <c r="C76" s="6" t="str">
        <f t="shared" si="14"/>
        <v>09:54</v>
      </c>
      <c r="D76" s="7" t="str">
        <f t="shared" si="15"/>
        <v>09</v>
      </c>
      <c r="E76" s="7" t="str">
        <f t="shared" si="16"/>
        <v>54</v>
      </c>
      <c r="F76" s="7">
        <f t="shared" si="17"/>
        <v>594</v>
      </c>
      <c r="G76" s="7" t="str">
        <f t="shared" si="18"/>
        <v>S1</v>
      </c>
      <c r="H76" s="7" t="str">
        <f t="shared" si="19"/>
        <v>S1</v>
      </c>
      <c r="I76" s="8" t="str">
        <f t="shared" si="20"/>
        <v>Yeah, yeah, yeah. I got it</v>
      </c>
      <c r="J76" s="2" t="b">
        <f t="shared" si="21"/>
        <v>0</v>
      </c>
      <c r="K76" s="2" t="str">
        <f t="shared" si="22"/>
        <v/>
      </c>
      <c r="L76" s="2" t="str">
        <f t="shared" si="23"/>
        <v/>
      </c>
      <c r="M76" s="2" t="str">
        <f t="shared" si="24"/>
        <v/>
      </c>
      <c r="N76" s="2">
        <f t="shared" si="25"/>
        <v>0</v>
      </c>
    </row>
    <row r="77" spans="1:15" x14ac:dyDescent="0.2">
      <c r="A77" t="s">
        <v>19</v>
      </c>
      <c r="B77" s="1" t="str">
        <f t="shared" si="13"/>
        <v>Teacher: 09:54 This one here. Then it is only operated. Okay?</v>
      </c>
      <c r="C77" s="6" t="str">
        <f t="shared" si="14"/>
        <v>09:54</v>
      </c>
      <c r="D77" s="7" t="str">
        <f t="shared" si="15"/>
        <v>09</v>
      </c>
      <c r="E77" s="7" t="str">
        <f t="shared" si="16"/>
        <v>54</v>
      </c>
      <c r="F77" s="7">
        <f t="shared" si="17"/>
        <v>594</v>
      </c>
      <c r="G77" s="7" t="str">
        <f t="shared" si="18"/>
        <v>Teacher</v>
      </c>
      <c r="H77" s="7" t="str">
        <f t="shared" si="19"/>
        <v>Other</v>
      </c>
      <c r="I77" s="8" t="str">
        <f t="shared" si="20"/>
        <v>This one here. Then it is only operated. Okay?</v>
      </c>
      <c r="J77" s="2" t="b">
        <f t="shared" si="21"/>
        <v>1</v>
      </c>
      <c r="K77" s="2" t="str">
        <f t="shared" si="22"/>
        <v>OtherQ</v>
      </c>
      <c r="L77" s="2" t="str">
        <f t="shared" si="23"/>
        <v/>
      </c>
      <c r="M77" s="2" t="str">
        <f t="shared" si="24"/>
        <v/>
      </c>
      <c r="N77" s="2">
        <f t="shared" si="25"/>
        <v>0</v>
      </c>
    </row>
    <row r="78" spans="1:15" x14ac:dyDescent="0.2">
      <c r="A78" t="s">
        <v>174</v>
      </c>
      <c r="B78" s="1" t="str">
        <f t="shared" si="13"/>
        <v>S2: 09:58 Put the if inside the forever. Yeah.</v>
      </c>
      <c r="C78" s="6" t="str">
        <f t="shared" si="14"/>
        <v>09:58</v>
      </c>
      <c r="D78" s="7" t="str">
        <f t="shared" si="15"/>
        <v>09</v>
      </c>
      <c r="E78" s="7" t="str">
        <f t="shared" si="16"/>
        <v>58</v>
      </c>
      <c r="F78" s="7">
        <f t="shared" si="17"/>
        <v>598</v>
      </c>
      <c r="G78" s="7" t="str">
        <f t="shared" si="18"/>
        <v>S2</v>
      </c>
      <c r="H78" s="7" t="str">
        <f t="shared" si="19"/>
        <v>S2</v>
      </c>
      <c r="I78" s="8" t="str">
        <f t="shared" si="20"/>
        <v>Put the if inside the forever. Yeah.</v>
      </c>
      <c r="J78" s="2" t="b">
        <f t="shared" si="21"/>
        <v>0</v>
      </c>
      <c r="K78" s="2" t="str">
        <f t="shared" si="22"/>
        <v/>
      </c>
      <c r="L78" s="2" t="str">
        <f t="shared" si="23"/>
        <v/>
      </c>
      <c r="M78" s="2" t="str">
        <f t="shared" si="24"/>
        <v/>
      </c>
      <c r="N78" s="2">
        <f t="shared" si="25"/>
        <v>0</v>
      </c>
    </row>
    <row r="79" spans="1:15" x14ac:dyDescent="0.2">
      <c r="A79" t="s">
        <v>329</v>
      </c>
      <c r="B79" s="1" t="str">
        <f t="shared" si="13"/>
        <v>S1: 10:04 Uh. Let's see.</v>
      </c>
      <c r="C79" s="6" t="str">
        <f t="shared" si="14"/>
        <v>10:04</v>
      </c>
      <c r="D79" s="7" t="str">
        <f t="shared" si="15"/>
        <v>10</v>
      </c>
      <c r="E79" s="7" t="str">
        <f t="shared" si="16"/>
        <v>04</v>
      </c>
      <c r="F79" s="7">
        <f t="shared" si="17"/>
        <v>604</v>
      </c>
      <c r="G79" s="7" t="str">
        <f t="shared" si="18"/>
        <v>S1</v>
      </c>
      <c r="H79" s="7" t="str">
        <f t="shared" si="19"/>
        <v>S1</v>
      </c>
      <c r="I79" s="8" t="str">
        <f t="shared" si="20"/>
        <v>Uh. Let's see.</v>
      </c>
      <c r="J79" s="2" t="b">
        <f t="shared" si="21"/>
        <v>0</v>
      </c>
      <c r="K79" s="2" t="str">
        <f t="shared" si="22"/>
        <v/>
      </c>
      <c r="L79" s="2" t="str">
        <f t="shared" si="23"/>
        <v/>
      </c>
      <c r="M79" s="2" t="str">
        <f t="shared" si="24"/>
        <v/>
      </c>
      <c r="N79" s="2">
        <f t="shared" si="25"/>
        <v>0</v>
      </c>
    </row>
    <row r="80" spans="1:15" x14ac:dyDescent="0.2">
      <c r="A80" t="s">
        <v>328</v>
      </c>
      <c r="B80" s="1" t="str">
        <f t="shared" si="13"/>
        <v>S2: 10:06 There's another if and we have another if to get another if. Get in there. Okay, say two. Wait. Amplitude less than ... Okay, if amplitude is greater than 30, 30 E say too bright for sunlight.</v>
      </c>
      <c r="C80" s="6" t="str">
        <f t="shared" si="14"/>
        <v>10:06</v>
      </c>
      <c r="D80" s="7" t="str">
        <f t="shared" si="15"/>
        <v>10</v>
      </c>
      <c r="E80" s="7" t="str">
        <f t="shared" si="16"/>
        <v>06</v>
      </c>
      <c r="F80" s="7">
        <f t="shared" si="17"/>
        <v>606</v>
      </c>
      <c r="G80" s="7" t="str">
        <f t="shared" si="18"/>
        <v>S2</v>
      </c>
      <c r="H80" s="7" t="str">
        <f t="shared" si="19"/>
        <v>S2</v>
      </c>
      <c r="I80" s="8" t="str">
        <f t="shared" si="20"/>
        <v>There's another if and we have another if to get another if. Get in there. Okay, say two. Wait. Amplitude less than ... Okay, if amplitude is greater than 30, 30 E say too bright for sunlight.</v>
      </c>
      <c r="J80" s="2" t="b">
        <f t="shared" si="21"/>
        <v>0</v>
      </c>
      <c r="K80" s="2" t="str">
        <f t="shared" si="22"/>
        <v/>
      </c>
      <c r="L80" s="2" t="str">
        <f t="shared" si="23"/>
        <v/>
      </c>
      <c r="M80" s="2" t="str">
        <f t="shared" si="24"/>
        <v/>
      </c>
      <c r="N80" s="2">
        <f t="shared" si="25"/>
        <v>0</v>
      </c>
    </row>
    <row r="81" spans="1:15" x14ac:dyDescent="0.2">
      <c r="A81" t="s">
        <v>273</v>
      </c>
      <c r="B81" s="1" t="str">
        <f t="shared" si="13"/>
        <v>S1: 10:15 Okay.</v>
      </c>
      <c r="C81" s="6" t="str">
        <f t="shared" si="14"/>
        <v>10:15</v>
      </c>
      <c r="D81" s="7" t="str">
        <f t="shared" si="15"/>
        <v>10</v>
      </c>
      <c r="E81" s="7" t="str">
        <f t="shared" si="16"/>
        <v>15</v>
      </c>
      <c r="F81" s="7">
        <f t="shared" si="17"/>
        <v>615</v>
      </c>
      <c r="G81" s="7" t="str">
        <f t="shared" si="18"/>
        <v>S1</v>
      </c>
      <c r="H81" s="7" t="str">
        <f t="shared" si="19"/>
        <v>S1</v>
      </c>
      <c r="I81" s="8" t="str">
        <f t="shared" si="20"/>
        <v>Okay.</v>
      </c>
      <c r="J81" s="2" t="b">
        <f t="shared" si="21"/>
        <v>0</v>
      </c>
      <c r="K81" s="2" t="str">
        <f t="shared" si="22"/>
        <v/>
      </c>
      <c r="L81" s="2" t="str">
        <f t="shared" si="23"/>
        <v/>
      </c>
      <c r="M81" s="2" t="str">
        <f t="shared" si="24"/>
        <v/>
      </c>
      <c r="N81" s="2">
        <f t="shared" si="25"/>
        <v>0</v>
      </c>
    </row>
    <row r="82" spans="1:15" x14ac:dyDescent="0.2">
      <c r="A82" t="s">
        <v>274</v>
      </c>
      <c r="B82" s="1" t="str">
        <f t="shared" si="13"/>
        <v>S2: 10:17 If uh amplitude is less than 30.</v>
      </c>
      <c r="C82" s="6" t="str">
        <f t="shared" si="14"/>
        <v>10:17</v>
      </c>
      <c r="D82" s="7" t="str">
        <f t="shared" si="15"/>
        <v>10</v>
      </c>
      <c r="E82" s="7" t="str">
        <f t="shared" si="16"/>
        <v>17</v>
      </c>
      <c r="F82" s="7">
        <f t="shared" si="17"/>
        <v>617</v>
      </c>
      <c r="G82" s="7" t="str">
        <f t="shared" si="18"/>
        <v>S2</v>
      </c>
      <c r="H82" s="7" t="str">
        <f t="shared" si="19"/>
        <v>S2</v>
      </c>
      <c r="I82" s="8" t="str">
        <f t="shared" si="20"/>
        <v>If uh amplitude is less than 30.</v>
      </c>
      <c r="J82" s="2" t="b">
        <f t="shared" si="21"/>
        <v>0</v>
      </c>
      <c r="K82" s="2" t="str">
        <f t="shared" si="22"/>
        <v/>
      </c>
      <c r="L82" s="2" t="str">
        <f t="shared" si="23"/>
        <v/>
      </c>
      <c r="M82" s="2" t="str">
        <f t="shared" si="24"/>
        <v/>
      </c>
      <c r="N82" s="2">
        <f t="shared" si="25"/>
        <v>0</v>
      </c>
    </row>
    <row r="83" spans="1:15" x14ac:dyDescent="0.2">
      <c r="A83" t="s">
        <v>275</v>
      </c>
      <c r="B83" s="1" t="str">
        <f t="shared" si="13"/>
        <v>S1: 10:28 Amplitude is less than 30.</v>
      </c>
      <c r="C83" s="6" t="str">
        <f t="shared" si="14"/>
        <v>10:28</v>
      </c>
      <c r="D83" s="7" t="str">
        <f t="shared" si="15"/>
        <v>10</v>
      </c>
      <c r="E83" s="7" t="str">
        <f t="shared" si="16"/>
        <v>28</v>
      </c>
      <c r="F83" s="7">
        <f t="shared" si="17"/>
        <v>628</v>
      </c>
      <c r="G83" s="7" t="str">
        <f t="shared" si="18"/>
        <v>S1</v>
      </c>
      <c r="H83" s="7" t="str">
        <f t="shared" si="19"/>
        <v>S1</v>
      </c>
      <c r="I83" s="8" t="str">
        <f t="shared" si="20"/>
        <v>Amplitude is less than 30.</v>
      </c>
      <c r="J83" s="2" t="b">
        <f t="shared" si="21"/>
        <v>0</v>
      </c>
      <c r="K83" s="2" t="str">
        <f t="shared" si="22"/>
        <v/>
      </c>
      <c r="L83" s="2" t="str">
        <f t="shared" si="23"/>
        <v/>
      </c>
      <c r="M83" s="2" t="str">
        <f t="shared" si="24"/>
        <v/>
      </c>
      <c r="N83" s="2">
        <f t="shared" si="25"/>
        <v>0</v>
      </c>
    </row>
    <row r="84" spans="1:15" x14ac:dyDescent="0.2">
      <c r="A84" t="s">
        <v>276</v>
      </c>
      <c r="B84" s="1" t="str">
        <f t="shared" si="13"/>
        <v>S2: 10:33 Maybe.</v>
      </c>
      <c r="C84" s="6" t="str">
        <f t="shared" si="14"/>
        <v>10:33</v>
      </c>
      <c r="D84" s="7" t="str">
        <f t="shared" si="15"/>
        <v>10</v>
      </c>
      <c r="E84" s="7" t="str">
        <f t="shared" si="16"/>
        <v>33</v>
      </c>
      <c r="F84" s="7">
        <f t="shared" si="17"/>
        <v>633</v>
      </c>
      <c r="G84" s="7" t="str">
        <f t="shared" si="18"/>
        <v>S2</v>
      </c>
      <c r="H84" s="7" t="str">
        <f t="shared" si="19"/>
        <v>S2</v>
      </c>
      <c r="I84" s="8" t="str">
        <f t="shared" si="20"/>
        <v>Maybe.</v>
      </c>
      <c r="J84" s="2" t="b">
        <f t="shared" si="21"/>
        <v>0</v>
      </c>
      <c r="K84" s="2" t="str">
        <f t="shared" si="22"/>
        <v/>
      </c>
      <c r="L84" s="2" t="str">
        <f t="shared" si="23"/>
        <v/>
      </c>
      <c r="M84" s="2" t="str">
        <f t="shared" si="24"/>
        <v/>
      </c>
      <c r="N84" s="2">
        <f t="shared" si="25"/>
        <v>0</v>
      </c>
    </row>
    <row r="85" spans="1:15" x14ac:dyDescent="0.2">
      <c r="A85" t="s">
        <v>330</v>
      </c>
      <c r="B85" s="1" t="str">
        <f t="shared" si="13"/>
        <v>S1: 10:36 (laughs)</v>
      </c>
      <c r="C85" s="6" t="str">
        <f t="shared" si="14"/>
        <v>10:36</v>
      </c>
      <c r="D85" s="7" t="str">
        <f t="shared" si="15"/>
        <v>10</v>
      </c>
      <c r="E85" s="7" t="str">
        <f t="shared" si="16"/>
        <v>36</v>
      </c>
      <c r="F85" s="7">
        <f t="shared" si="17"/>
        <v>636</v>
      </c>
      <c r="G85" s="7" t="str">
        <f t="shared" si="18"/>
        <v>S1</v>
      </c>
      <c r="H85" s="7" t="str">
        <f t="shared" si="19"/>
        <v>S1</v>
      </c>
      <c r="I85" s="8" t="str">
        <f t="shared" si="20"/>
        <v>(laughs)</v>
      </c>
      <c r="J85" s="2" t="b">
        <f t="shared" si="21"/>
        <v>0</v>
      </c>
      <c r="K85" s="2" t="str">
        <f t="shared" si="22"/>
        <v/>
      </c>
      <c r="L85" s="2" t="str">
        <f t="shared" si="23"/>
        <v/>
      </c>
      <c r="M85" s="2" t="str">
        <f t="shared" si="24"/>
        <v/>
      </c>
      <c r="N85" s="2">
        <f t="shared" si="25"/>
        <v>0</v>
      </c>
    </row>
    <row r="86" spans="1:15" x14ac:dyDescent="0.2">
      <c r="A86" t="s">
        <v>331</v>
      </c>
      <c r="B86" s="1" t="str">
        <f t="shared" si="13"/>
        <v>S2: 10:38 Amplitude is less than 30.</v>
      </c>
      <c r="C86" s="6" t="str">
        <f t="shared" si="14"/>
        <v>10:38</v>
      </c>
      <c r="D86" s="7" t="str">
        <f t="shared" si="15"/>
        <v>10</v>
      </c>
      <c r="E86" s="7" t="str">
        <f t="shared" si="16"/>
        <v>38</v>
      </c>
      <c r="F86" s="7">
        <f t="shared" si="17"/>
        <v>638</v>
      </c>
      <c r="G86" s="7" t="str">
        <f t="shared" si="18"/>
        <v>S2</v>
      </c>
      <c r="H86" s="7" t="str">
        <f t="shared" si="19"/>
        <v>S2</v>
      </c>
      <c r="I86" s="8" t="str">
        <f t="shared" si="20"/>
        <v>Amplitude is less than 30.</v>
      </c>
      <c r="J86" s="2" t="b">
        <f t="shared" si="21"/>
        <v>0</v>
      </c>
      <c r="K86" s="2" t="str">
        <f t="shared" si="22"/>
        <v/>
      </c>
      <c r="L86" s="2" t="str">
        <f t="shared" si="23"/>
        <v/>
      </c>
      <c r="M86" s="2" t="str">
        <f t="shared" si="24"/>
        <v/>
      </c>
      <c r="N86" s="2">
        <f t="shared" si="25"/>
        <v>0</v>
      </c>
    </row>
    <row r="87" spans="1:15" x14ac:dyDescent="0.2">
      <c r="A87" t="s">
        <v>277</v>
      </c>
      <c r="B87" s="1" t="str">
        <f t="shared" si="13"/>
        <v>S1: 10:43 Okay.</v>
      </c>
      <c r="C87" s="6" t="str">
        <f t="shared" si="14"/>
        <v>10:43</v>
      </c>
      <c r="D87" s="7" t="str">
        <f t="shared" si="15"/>
        <v>10</v>
      </c>
      <c r="E87" s="7" t="str">
        <f t="shared" si="16"/>
        <v>43</v>
      </c>
      <c r="F87" s="7">
        <f t="shared" si="17"/>
        <v>643</v>
      </c>
      <c r="G87" s="7" t="str">
        <f t="shared" si="18"/>
        <v>S1</v>
      </c>
      <c r="H87" s="7" t="str">
        <f t="shared" si="19"/>
        <v>S1</v>
      </c>
      <c r="I87" s="8" t="str">
        <f t="shared" si="20"/>
        <v>Okay.</v>
      </c>
      <c r="J87" s="2" t="b">
        <f t="shared" si="21"/>
        <v>0</v>
      </c>
      <c r="K87" s="2" t="str">
        <f t="shared" si="22"/>
        <v/>
      </c>
      <c r="L87" s="2" t="str">
        <f t="shared" si="23"/>
        <v/>
      </c>
      <c r="M87" s="2" t="str">
        <f t="shared" si="24"/>
        <v/>
      </c>
      <c r="N87" s="2">
        <f t="shared" si="25"/>
        <v>0</v>
      </c>
    </row>
    <row r="88" spans="1:15" x14ac:dyDescent="0.2">
      <c r="A88" t="s">
        <v>178</v>
      </c>
      <c r="B88" s="1" t="str">
        <f t="shared" si="13"/>
        <v>S2: 10:45 Say too dark for 2 seconds. Okay, this it right now.</v>
      </c>
      <c r="C88" s="6" t="str">
        <f t="shared" si="14"/>
        <v>10:45</v>
      </c>
      <c r="D88" s="7" t="str">
        <f t="shared" si="15"/>
        <v>10</v>
      </c>
      <c r="E88" s="7" t="str">
        <f t="shared" si="16"/>
        <v>45</v>
      </c>
      <c r="F88" s="7">
        <f t="shared" si="17"/>
        <v>645</v>
      </c>
      <c r="G88" s="7" t="str">
        <f t="shared" si="18"/>
        <v>S2</v>
      </c>
      <c r="H88" s="7" t="str">
        <f t="shared" si="19"/>
        <v>S2</v>
      </c>
      <c r="I88" s="8" t="str">
        <f t="shared" si="20"/>
        <v>Say too dark for 2 seconds. Okay, this it right now.</v>
      </c>
      <c r="J88" s="2" t="b">
        <f t="shared" si="21"/>
        <v>0</v>
      </c>
      <c r="K88" s="2" t="str">
        <f t="shared" si="22"/>
        <v/>
      </c>
      <c r="L88" s="2" t="str">
        <f t="shared" si="23"/>
        <v/>
      </c>
      <c r="M88" s="2" t="str">
        <f t="shared" si="24"/>
        <v/>
      </c>
      <c r="N88" s="2">
        <f t="shared" si="25"/>
        <v>0</v>
      </c>
    </row>
    <row r="89" spans="1:15" x14ac:dyDescent="0.2">
      <c r="A89" t="s">
        <v>68</v>
      </c>
      <c r="B89" s="1" t="str">
        <f t="shared" si="13"/>
        <v>S1: 11:01 Oops.</v>
      </c>
      <c r="C89" s="6" t="str">
        <f t="shared" si="14"/>
        <v>11:01</v>
      </c>
      <c r="D89" s="7" t="str">
        <f t="shared" si="15"/>
        <v>11</v>
      </c>
      <c r="E89" s="7" t="str">
        <f t="shared" si="16"/>
        <v>01</v>
      </c>
      <c r="F89" s="7">
        <f t="shared" si="17"/>
        <v>661</v>
      </c>
      <c r="G89" s="7" t="str">
        <f t="shared" si="18"/>
        <v>S1</v>
      </c>
      <c r="H89" s="7" t="str">
        <f t="shared" si="19"/>
        <v>S1</v>
      </c>
      <c r="I89" s="8" t="str">
        <f t="shared" si="20"/>
        <v>Oops.</v>
      </c>
      <c r="J89" s="2" t="b">
        <f t="shared" si="21"/>
        <v>0</v>
      </c>
      <c r="K89" s="2" t="str">
        <f t="shared" si="22"/>
        <v/>
      </c>
      <c r="L89" s="2" t="str">
        <f t="shared" si="23"/>
        <v/>
      </c>
      <c r="M89" s="2" t="str">
        <f t="shared" si="24"/>
        <v/>
      </c>
      <c r="N89" s="2">
        <f t="shared" si="25"/>
        <v>0</v>
      </c>
    </row>
    <row r="90" spans="1:15" x14ac:dyDescent="0.2">
      <c r="A90" t="s">
        <v>23</v>
      </c>
      <c r="B90" s="1" t="str">
        <f t="shared" si="13"/>
        <v>S2: 11:05 Too dark.</v>
      </c>
      <c r="C90" s="6" t="str">
        <f t="shared" si="14"/>
        <v>11:05</v>
      </c>
      <c r="D90" s="7" t="str">
        <f t="shared" si="15"/>
        <v>11</v>
      </c>
      <c r="E90" s="7" t="str">
        <f t="shared" si="16"/>
        <v>05</v>
      </c>
      <c r="F90" s="7">
        <f t="shared" si="17"/>
        <v>665</v>
      </c>
      <c r="G90" s="7" t="str">
        <f t="shared" si="18"/>
        <v>S2</v>
      </c>
      <c r="H90" s="7" t="str">
        <f t="shared" si="19"/>
        <v>S2</v>
      </c>
      <c r="I90" s="8" t="str">
        <f t="shared" si="20"/>
        <v>Too dark.</v>
      </c>
      <c r="J90" s="2" t="b">
        <f t="shared" si="21"/>
        <v>0</v>
      </c>
      <c r="K90" s="2" t="str">
        <f t="shared" si="22"/>
        <v/>
      </c>
      <c r="L90" s="2" t="str">
        <f t="shared" si="23"/>
        <v/>
      </c>
      <c r="M90" s="2" t="str">
        <f t="shared" si="24"/>
        <v/>
      </c>
      <c r="N90" s="2">
        <f t="shared" si="25"/>
        <v>0</v>
      </c>
    </row>
    <row r="91" spans="1:15" x14ac:dyDescent="0.2">
      <c r="A91" t="s">
        <v>22</v>
      </c>
      <c r="B91" s="1" t="str">
        <f t="shared" si="13"/>
        <v>S1: 11:05 Too dark.</v>
      </c>
      <c r="C91" s="6" t="str">
        <f t="shared" si="14"/>
        <v>11:05</v>
      </c>
      <c r="D91" s="7" t="str">
        <f t="shared" si="15"/>
        <v>11</v>
      </c>
      <c r="E91" s="7" t="str">
        <f t="shared" si="16"/>
        <v>05</v>
      </c>
      <c r="F91" s="7">
        <f t="shared" si="17"/>
        <v>665</v>
      </c>
      <c r="G91" s="7" t="str">
        <f t="shared" si="18"/>
        <v>S1</v>
      </c>
      <c r="H91" s="7" t="str">
        <f t="shared" si="19"/>
        <v>S1</v>
      </c>
      <c r="I91" s="8" t="str">
        <f t="shared" si="20"/>
        <v>Too dark.</v>
      </c>
      <c r="J91" s="2" t="b">
        <f t="shared" si="21"/>
        <v>0</v>
      </c>
      <c r="K91" s="2" t="str">
        <f t="shared" si="22"/>
        <v/>
      </c>
      <c r="L91" s="2" t="str">
        <f t="shared" si="23"/>
        <v/>
      </c>
      <c r="M91" s="2" t="str">
        <f t="shared" si="24"/>
        <v/>
      </c>
      <c r="N91" s="2">
        <f t="shared" si="25"/>
        <v>0</v>
      </c>
    </row>
    <row r="92" spans="1:15" x14ac:dyDescent="0.2">
      <c r="A92" t="s">
        <v>278</v>
      </c>
      <c r="B92" s="1" t="str">
        <f t="shared" si="13"/>
        <v>S2: 11:09 Okay. Now my turn.</v>
      </c>
      <c r="C92" s="6" t="str">
        <f t="shared" si="14"/>
        <v>11:09</v>
      </c>
      <c r="D92" s="7" t="str">
        <f t="shared" si="15"/>
        <v>11</v>
      </c>
      <c r="E92" s="7" t="str">
        <f t="shared" si="16"/>
        <v>09</v>
      </c>
      <c r="F92" s="7">
        <f t="shared" si="17"/>
        <v>669</v>
      </c>
      <c r="G92" s="7" t="str">
        <f t="shared" si="18"/>
        <v>S2</v>
      </c>
      <c r="H92" s="7" t="str">
        <f t="shared" si="19"/>
        <v>S2</v>
      </c>
      <c r="I92" s="8" t="str">
        <f t="shared" si="20"/>
        <v>Okay. Now my turn.</v>
      </c>
      <c r="J92" s="2" t="b">
        <f t="shared" si="21"/>
        <v>0</v>
      </c>
      <c r="K92" s="2" t="str">
        <f t="shared" si="22"/>
        <v/>
      </c>
      <c r="L92" s="2" t="str">
        <f t="shared" si="23"/>
        <v/>
      </c>
      <c r="M92" s="2" t="str">
        <f t="shared" si="24"/>
        <v/>
      </c>
      <c r="N92" s="2">
        <f t="shared" si="25"/>
        <v>0</v>
      </c>
    </row>
    <row r="93" spans="1:15" x14ac:dyDescent="0.2">
      <c r="A93" t="s">
        <v>69</v>
      </c>
      <c r="B93" s="1" t="str">
        <f t="shared" si="13"/>
        <v>S1: 11:09 Okay.</v>
      </c>
      <c r="C93" s="6" t="str">
        <f t="shared" si="14"/>
        <v>11:09</v>
      </c>
      <c r="D93" s="7" t="str">
        <f t="shared" si="15"/>
        <v>11</v>
      </c>
      <c r="E93" s="7" t="str">
        <f t="shared" si="16"/>
        <v>09</v>
      </c>
      <c r="F93" s="7">
        <f t="shared" si="17"/>
        <v>669</v>
      </c>
      <c r="G93" s="7" t="str">
        <f t="shared" si="18"/>
        <v>S1</v>
      </c>
      <c r="H93" s="7" t="str">
        <f t="shared" si="19"/>
        <v>S1</v>
      </c>
      <c r="I93" s="8" t="str">
        <f t="shared" si="20"/>
        <v>Okay.</v>
      </c>
      <c r="J93" s="2" t="b">
        <f t="shared" si="21"/>
        <v>0</v>
      </c>
      <c r="K93" s="2" t="str">
        <f t="shared" si="22"/>
        <v/>
      </c>
      <c r="L93" s="2" t="str">
        <f t="shared" si="23"/>
        <v/>
      </c>
      <c r="M93" s="2" t="str">
        <f t="shared" si="24"/>
        <v/>
      </c>
      <c r="N93" s="2">
        <f t="shared" si="25"/>
        <v>0</v>
      </c>
    </row>
    <row r="94" spans="1:15" x14ac:dyDescent="0.2">
      <c r="A94" t="s">
        <v>180</v>
      </c>
      <c r="B94" s="1" t="str">
        <f t="shared" si="13"/>
        <v>S2: 11:11 Okay. And then if the amplitude is, is wait. If less than 80. Eighty.</v>
      </c>
      <c r="C94" s="6" t="str">
        <f t="shared" si="14"/>
        <v>11:11</v>
      </c>
      <c r="D94" s="7" t="str">
        <f t="shared" si="15"/>
        <v>11</v>
      </c>
      <c r="E94" s="7" t="str">
        <f t="shared" si="16"/>
        <v>11</v>
      </c>
      <c r="F94" s="7">
        <f t="shared" si="17"/>
        <v>671</v>
      </c>
      <c r="G94" s="7" t="str">
        <f t="shared" si="18"/>
        <v>S2</v>
      </c>
      <c r="H94" s="7" t="str">
        <f t="shared" si="19"/>
        <v>S2</v>
      </c>
      <c r="I94" s="8" t="str">
        <f t="shared" si="20"/>
        <v>Okay. And then if the amplitude is, is wait. If less than 80. Eighty.</v>
      </c>
      <c r="J94" s="2" t="b">
        <f t="shared" si="21"/>
        <v>0</v>
      </c>
      <c r="K94" s="2" t="str">
        <f t="shared" si="22"/>
        <v/>
      </c>
      <c r="L94" s="2" t="str">
        <f t="shared" si="23"/>
        <v/>
      </c>
      <c r="M94" s="2" t="str">
        <f t="shared" si="24"/>
        <v/>
      </c>
      <c r="N94" s="2">
        <f t="shared" si="25"/>
        <v>0</v>
      </c>
    </row>
    <row r="95" spans="1:15" x14ac:dyDescent="0.2">
      <c r="A95" t="s">
        <v>70</v>
      </c>
      <c r="B95" s="1" t="str">
        <f t="shared" si="13"/>
        <v>S1: 11:25 Wait we need one of those and one's.</v>
      </c>
      <c r="C95" s="6" t="str">
        <f t="shared" si="14"/>
        <v>11:25</v>
      </c>
      <c r="D95" s="7" t="str">
        <f t="shared" si="15"/>
        <v>11</v>
      </c>
      <c r="E95" s="7" t="str">
        <f t="shared" si="16"/>
        <v>25</v>
      </c>
      <c r="F95" s="7">
        <f t="shared" si="17"/>
        <v>685</v>
      </c>
      <c r="G95" s="7" t="str">
        <f t="shared" si="18"/>
        <v>S1</v>
      </c>
      <c r="H95" s="7" t="str">
        <f t="shared" si="19"/>
        <v>S1</v>
      </c>
      <c r="I95" s="8" t="str">
        <f t="shared" si="20"/>
        <v>Wait we need one of those and one's.</v>
      </c>
      <c r="J95" s="2" t="b">
        <f t="shared" si="21"/>
        <v>0</v>
      </c>
      <c r="K95" s="2" t="str">
        <f t="shared" si="22"/>
        <v/>
      </c>
      <c r="L95" s="2" t="str">
        <f t="shared" si="23"/>
        <v/>
      </c>
      <c r="M95" s="2" t="str">
        <f t="shared" si="24"/>
        <v/>
      </c>
      <c r="N95" s="2">
        <f t="shared" si="25"/>
        <v>0</v>
      </c>
    </row>
    <row r="96" spans="1:15" x14ac:dyDescent="0.2">
      <c r="A96" t="s">
        <v>332</v>
      </c>
      <c r="B96" s="1" t="str">
        <f t="shared" si="13"/>
        <v>S2: 11:27 Yes. Wait we have to put the if's and stuff. The other pieces too. And put this in ... There, right? And ... Is ... And if amplitude is ... I'll like guess. Amplitude. Save. Save. Perfect.</v>
      </c>
      <c r="C96" s="6" t="str">
        <f t="shared" si="14"/>
        <v>11:27</v>
      </c>
      <c r="D96" s="7" t="str">
        <f t="shared" si="15"/>
        <v>11</v>
      </c>
      <c r="E96" s="7" t="str">
        <f t="shared" si="16"/>
        <v>27</v>
      </c>
      <c r="F96" s="7">
        <f t="shared" si="17"/>
        <v>687</v>
      </c>
      <c r="G96" s="7" t="str">
        <f t="shared" si="18"/>
        <v>S2</v>
      </c>
      <c r="H96" s="7" t="str">
        <f t="shared" si="19"/>
        <v>S2</v>
      </c>
      <c r="I96" s="8" t="str">
        <f t="shared" si="20"/>
        <v>Yes. Wait we have to put the if's and stuff. The other pieces too. And put this in ... There, right? And ... Is ... And if amplitude is ... I'll like guess. Amplitude. Save. Save. Perfect.</v>
      </c>
      <c r="J96" s="2" t="b">
        <f t="shared" si="21"/>
        <v>1</v>
      </c>
      <c r="K96" s="2" t="str">
        <f t="shared" si="22"/>
        <v>S2Q</v>
      </c>
      <c r="L96" s="2" t="str">
        <f t="shared" si="23"/>
        <v/>
      </c>
      <c r="M96" s="2">
        <f t="shared" si="24"/>
        <v>1</v>
      </c>
      <c r="N96" s="2">
        <f t="shared" si="25"/>
        <v>1</v>
      </c>
      <c r="O96" t="s">
        <v>380</v>
      </c>
    </row>
    <row r="97" spans="1:15" x14ac:dyDescent="0.2">
      <c r="A97" t="s">
        <v>333</v>
      </c>
      <c r="B97" s="1" t="str">
        <f t="shared" si="13"/>
        <v>S1: 12:05 Perfect.</v>
      </c>
      <c r="C97" s="6" t="str">
        <f t="shared" si="14"/>
        <v>12:05</v>
      </c>
      <c r="D97" s="7" t="str">
        <f t="shared" si="15"/>
        <v>12</v>
      </c>
      <c r="E97" s="7" t="str">
        <f t="shared" si="16"/>
        <v>05</v>
      </c>
      <c r="F97" s="7">
        <f t="shared" si="17"/>
        <v>725</v>
      </c>
      <c r="G97" s="7" t="str">
        <f t="shared" si="18"/>
        <v>S1</v>
      </c>
      <c r="H97" s="7" t="str">
        <f t="shared" si="19"/>
        <v>S1</v>
      </c>
      <c r="I97" s="8" t="str">
        <f t="shared" si="20"/>
        <v>Perfect.</v>
      </c>
      <c r="J97" s="2" t="b">
        <f t="shared" si="21"/>
        <v>0</v>
      </c>
      <c r="K97" s="2" t="str">
        <f t="shared" si="22"/>
        <v/>
      </c>
      <c r="L97" s="2" t="str">
        <f t="shared" si="23"/>
        <v/>
      </c>
      <c r="M97" s="2" t="str">
        <f t="shared" si="24"/>
        <v/>
      </c>
      <c r="N97" s="2">
        <f t="shared" si="25"/>
        <v>0</v>
      </c>
    </row>
    <row r="98" spans="1:15" x14ac:dyDescent="0.2">
      <c r="A98" t="s">
        <v>279</v>
      </c>
      <c r="B98" s="1" t="str">
        <f t="shared" si="13"/>
        <v>S2: 12:12 Okay, pushing send.</v>
      </c>
      <c r="C98" s="6" t="str">
        <f t="shared" si="14"/>
        <v>12:12</v>
      </c>
      <c r="D98" s="7" t="str">
        <f t="shared" si="15"/>
        <v>12</v>
      </c>
      <c r="E98" s="7" t="str">
        <f t="shared" si="16"/>
        <v>12</v>
      </c>
      <c r="F98" s="7">
        <f t="shared" si="17"/>
        <v>732</v>
      </c>
      <c r="G98" s="7" t="str">
        <f t="shared" si="18"/>
        <v>S2</v>
      </c>
      <c r="H98" s="7" t="str">
        <f t="shared" si="19"/>
        <v>S2</v>
      </c>
      <c r="I98" s="8" t="str">
        <f t="shared" si="20"/>
        <v>Okay, pushing send.</v>
      </c>
      <c r="J98" s="2" t="b">
        <f t="shared" si="21"/>
        <v>0</v>
      </c>
      <c r="K98" s="2" t="str">
        <f t="shared" si="22"/>
        <v/>
      </c>
      <c r="L98" s="2" t="str">
        <f t="shared" si="23"/>
        <v/>
      </c>
      <c r="M98" s="2" t="str">
        <f t="shared" si="24"/>
        <v/>
      </c>
      <c r="N98" s="2">
        <f t="shared" si="25"/>
        <v>0</v>
      </c>
    </row>
    <row r="99" spans="1:15" x14ac:dyDescent="0.2">
      <c r="A99" t="s">
        <v>334</v>
      </c>
      <c r="B99" s="1" t="str">
        <f t="shared" si="13"/>
        <v>S1: 12:15 Okay wait. Let me- Let me. Let me change this. Cause. Cause the other ones aren't capital.</v>
      </c>
      <c r="C99" s="6" t="str">
        <f t="shared" si="14"/>
        <v>12:15</v>
      </c>
      <c r="D99" s="7" t="str">
        <f t="shared" si="15"/>
        <v>12</v>
      </c>
      <c r="E99" s="7" t="str">
        <f t="shared" si="16"/>
        <v>15</v>
      </c>
      <c r="F99" s="7">
        <f t="shared" si="17"/>
        <v>735</v>
      </c>
      <c r="G99" s="7" t="str">
        <f t="shared" si="18"/>
        <v>S1</v>
      </c>
      <c r="H99" s="7" t="str">
        <f t="shared" si="19"/>
        <v>S1</v>
      </c>
      <c r="I99" s="8" t="str">
        <f t="shared" si="20"/>
        <v>Okay wait. Let me- Let me. Let me change this. Cause. Cause the other ones aren't capital.</v>
      </c>
      <c r="J99" s="2" t="b">
        <f t="shared" si="21"/>
        <v>0</v>
      </c>
      <c r="K99" s="2" t="str">
        <f t="shared" si="22"/>
        <v/>
      </c>
      <c r="L99" s="2" t="str">
        <f t="shared" si="23"/>
        <v/>
      </c>
      <c r="M99" s="2" t="str">
        <f t="shared" si="24"/>
        <v/>
      </c>
      <c r="N99" s="2">
        <f t="shared" si="25"/>
        <v>0</v>
      </c>
    </row>
    <row r="100" spans="1:15" x14ac:dyDescent="0.2">
      <c r="A100" t="s">
        <v>280</v>
      </c>
      <c r="B100" s="1" t="str">
        <f t="shared" si="13"/>
        <v>S2: 12:21 Arched.</v>
      </c>
      <c r="C100" s="6" t="str">
        <f t="shared" si="14"/>
        <v>12:21</v>
      </c>
      <c r="D100" s="7" t="str">
        <f t="shared" si="15"/>
        <v>12</v>
      </c>
      <c r="E100" s="7" t="str">
        <f t="shared" si="16"/>
        <v>21</v>
      </c>
      <c r="F100" s="7">
        <f t="shared" si="17"/>
        <v>741</v>
      </c>
      <c r="G100" s="7" t="str">
        <f t="shared" si="18"/>
        <v>S2</v>
      </c>
      <c r="H100" s="7" t="str">
        <f t="shared" si="19"/>
        <v>S2</v>
      </c>
      <c r="I100" s="8" t="str">
        <f t="shared" si="20"/>
        <v>Arched.</v>
      </c>
      <c r="J100" s="2" t="b">
        <f t="shared" si="21"/>
        <v>0</v>
      </c>
      <c r="K100" s="2" t="str">
        <f t="shared" si="22"/>
        <v/>
      </c>
      <c r="L100" s="2" t="str">
        <f t="shared" si="23"/>
        <v/>
      </c>
      <c r="M100" s="2" t="str">
        <f t="shared" si="24"/>
        <v/>
      </c>
      <c r="N100" s="2">
        <f t="shared" si="25"/>
        <v>0</v>
      </c>
    </row>
    <row r="101" spans="1:15" x14ac:dyDescent="0.2">
      <c r="A101" t="s">
        <v>281</v>
      </c>
      <c r="B101" s="1" t="str">
        <f t="shared" si="13"/>
        <v>S1: 12:24 (laughs). No.</v>
      </c>
      <c r="C101" s="6" t="str">
        <f t="shared" si="14"/>
        <v>12:24</v>
      </c>
      <c r="D101" s="7" t="str">
        <f t="shared" si="15"/>
        <v>12</v>
      </c>
      <c r="E101" s="7" t="str">
        <f t="shared" si="16"/>
        <v>24</v>
      </c>
      <c r="F101" s="7">
        <f t="shared" si="17"/>
        <v>744</v>
      </c>
      <c r="G101" s="7" t="str">
        <f t="shared" si="18"/>
        <v>S1</v>
      </c>
      <c r="H101" s="7" t="str">
        <f t="shared" si="19"/>
        <v>S1</v>
      </c>
      <c r="I101" s="8" t="str">
        <f t="shared" si="20"/>
        <v>(laughs). No.</v>
      </c>
      <c r="J101" s="2" t="b">
        <f t="shared" si="21"/>
        <v>0</v>
      </c>
      <c r="K101" s="2" t="str">
        <f t="shared" si="22"/>
        <v/>
      </c>
      <c r="L101" s="2" t="str">
        <f t="shared" si="23"/>
        <v/>
      </c>
      <c r="M101" s="2" t="str">
        <f t="shared" si="24"/>
        <v/>
      </c>
      <c r="N101" s="2">
        <f t="shared" si="25"/>
        <v>0</v>
      </c>
    </row>
    <row r="102" spans="1:15" x14ac:dyDescent="0.2">
      <c r="A102" t="s">
        <v>184</v>
      </c>
      <c r="B102" s="1" t="str">
        <f t="shared" si="13"/>
        <v>S2: 12:39 And this time. Don't. Okay, we have to drag this down here. Now press it. Okay.</v>
      </c>
      <c r="C102" s="6" t="str">
        <f t="shared" si="14"/>
        <v>12:39</v>
      </c>
      <c r="D102" s="7" t="str">
        <f t="shared" si="15"/>
        <v>12</v>
      </c>
      <c r="E102" s="7" t="str">
        <f t="shared" si="16"/>
        <v>39</v>
      </c>
      <c r="F102" s="7">
        <f t="shared" si="17"/>
        <v>759</v>
      </c>
      <c r="G102" s="7" t="str">
        <f t="shared" si="18"/>
        <v>S2</v>
      </c>
      <c r="H102" s="7" t="str">
        <f t="shared" si="19"/>
        <v>S2</v>
      </c>
      <c r="I102" s="8" t="str">
        <f t="shared" si="20"/>
        <v>And this time. Don't. Okay, we have to drag this down here. Now press it. Okay.</v>
      </c>
      <c r="J102" s="2" t="b">
        <f t="shared" si="21"/>
        <v>0</v>
      </c>
      <c r="K102" s="2" t="str">
        <f t="shared" si="22"/>
        <v/>
      </c>
      <c r="L102" s="2" t="str">
        <f t="shared" si="23"/>
        <v/>
      </c>
      <c r="M102" s="2" t="str">
        <f t="shared" si="24"/>
        <v/>
      </c>
      <c r="N102" s="2">
        <f t="shared" si="25"/>
        <v>0</v>
      </c>
    </row>
    <row r="103" spans="1:15" x14ac:dyDescent="0.2">
      <c r="A103" t="s">
        <v>282</v>
      </c>
      <c r="B103" s="1" t="str">
        <f t="shared" si="13"/>
        <v>S1: 12:49 We.</v>
      </c>
      <c r="C103" s="6" t="str">
        <f t="shared" si="14"/>
        <v>12:49</v>
      </c>
      <c r="D103" s="7" t="str">
        <f t="shared" si="15"/>
        <v>12</v>
      </c>
      <c r="E103" s="7" t="str">
        <f t="shared" si="16"/>
        <v>49</v>
      </c>
      <c r="F103" s="7">
        <f t="shared" si="17"/>
        <v>769</v>
      </c>
      <c r="G103" s="7" t="str">
        <f t="shared" si="18"/>
        <v>S1</v>
      </c>
      <c r="H103" s="7" t="str">
        <f t="shared" si="19"/>
        <v>S1</v>
      </c>
      <c r="I103" s="8" t="str">
        <f t="shared" si="20"/>
        <v>We.</v>
      </c>
      <c r="J103" s="2" t="b">
        <f t="shared" si="21"/>
        <v>0</v>
      </c>
      <c r="K103" s="2" t="str">
        <f t="shared" si="22"/>
        <v/>
      </c>
      <c r="L103" s="2" t="str">
        <f t="shared" si="23"/>
        <v/>
      </c>
      <c r="M103" s="2" t="str">
        <f t="shared" si="24"/>
        <v/>
      </c>
      <c r="N103" s="2">
        <f t="shared" si="25"/>
        <v>0</v>
      </c>
    </row>
    <row r="104" spans="1:15" x14ac:dyDescent="0.2">
      <c r="A104" t="s">
        <v>386</v>
      </c>
      <c r="B104" s="1" t="str">
        <f t="shared" ref="B104" si="26">TRIM(A104)</f>
        <v>S2: 12:53 Two right? (laughs). Okay, uh let's see. Okay, we did that. Third part now it's time to work on the other variables. Color of the invisible line depends on its wavelength. These wavelength range from 7, 740 and nm.</v>
      </c>
      <c r="C104" s="6" t="str">
        <f t="shared" ref="C104" si="27">MID(RIGHT(B104,LEN(B104)-SEARCH(":",B104)-1),1,5)</f>
        <v>12:53</v>
      </c>
      <c r="D104" s="7" t="str">
        <f t="shared" ref="D104" si="28">MID(C104,1,2)</f>
        <v>12</v>
      </c>
      <c r="E104" s="7" t="str">
        <f t="shared" ref="E104" si="29">MID(C104,4,2)</f>
        <v>53</v>
      </c>
      <c r="F104" s="7">
        <f t="shared" ref="F104" si="30">D104*60+E104</f>
        <v>773</v>
      </c>
      <c r="G104" s="7" t="str">
        <f t="shared" ref="G104" si="31">LEFT(A104, SEARCH(": ",A104)-1)</f>
        <v>S2</v>
      </c>
      <c r="H104" s="7" t="str">
        <f t="shared" ref="H104" si="32">IF(G104="S1","S1",IF(G104="S2","S2","Other"))</f>
        <v>S2</v>
      </c>
      <c r="I104" s="8" t="str">
        <f t="shared" ref="I104" si="33">RIGHT(B104,LEN(B104)-SEARCH(": ",B104)-7)</f>
        <v>Two right? (laughs). Okay, uh let's see. Okay, we did that. Third part now it's time to work on the other variables. Color of the invisible line depends on its wavelength. These wavelength range from 7, 740 and nm.</v>
      </c>
      <c r="J104" s="2" t="b">
        <f t="shared" ref="J104" si="34">ISNUMBER(FIND("?",I104))</f>
        <v>1</v>
      </c>
      <c r="K104" s="2" t="str">
        <f t="shared" ref="K104" si="35">IF(J104=TRUE, CONCATENATE(H104,"Q"),"")</f>
        <v>S2Q</v>
      </c>
      <c r="L104" s="2" t="str">
        <f t="shared" ref="L104" si="36">IF(K104="S1Q",1,"")</f>
        <v/>
      </c>
      <c r="M104" s="2">
        <f t="shared" ref="M104" si="37">IF(K104="S2Q",1,"")</f>
        <v>1</v>
      </c>
      <c r="N104" s="2">
        <f t="shared" ref="N104" si="38">SUM(L104:M104)</f>
        <v>1</v>
      </c>
      <c r="O104" t="s">
        <v>380</v>
      </c>
    </row>
    <row r="105" spans="1:15" x14ac:dyDescent="0.2">
      <c r="A105" t="s">
        <v>385</v>
      </c>
      <c r="B105" s="1" t="str">
        <f t="shared" si="13"/>
        <v>S2: 12:53 What does nm stand for?</v>
      </c>
      <c r="C105" s="6" t="str">
        <f t="shared" si="14"/>
        <v>12:53</v>
      </c>
      <c r="D105" s="7" t="str">
        <f t="shared" si="15"/>
        <v>12</v>
      </c>
      <c r="E105" s="7" t="str">
        <f t="shared" si="16"/>
        <v>53</v>
      </c>
      <c r="F105" s="7">
        <f t="shared" si="17"/>
        <v>773</v>
      </c>
      <c r="G105" s="7" t="str">
        <f t="shared" si="18"/>
        <v>S2</v>
      </c>
      <c r="H105" s="7" t="str">
        <f t="shared" si="19"/>
        <v>S2</v>
      </c>
      <c r="I105" s="8" t="str">
        <f t="shared" si="20"/>
        <v>What does nm stand for?</v>
      </c>
      <c r="J105" s="2" t="b">
        <f t="shared" si="21"/>
        <v>1</v>
      </c>
      <c r="K105" s="2" t="str">
        <f t="shared" si="22"/>
        <v>S2Q</v>
      </c>
      <c r="L105" s="2" t="str">
        <f t="shared" si="23"/>
        <v/>
      </c>
      <c r="M105" s="2">
        <f t="shared" si="24"/>
        <v>1</v>
      </c>
      <c r="N105" s="2">
        <f t="shared" si="25"/>
        <v>1</v>
      </c>
      <c r="O105" t="s">
        <v>380</v>
      </c>
    </row>
    <row r="106" spans="1:15" x14ac:dyDescent="0.2">
      <c r="A106" t="s">
        <v>75</v>
      </c>
      <c r="B106" s="1" t="str">
        <f t="shared" si="13"/>
        <v>S1: 13:10 I don't know.</v>
      </c>
      <c r="C106" s="6" t="str">
        <f t="shared" si="14"/>
        <v>13:10</v>
      </c>
      <c r="D106" s="7" t="str">
        <f t="shared" si="15"/>
        <v>13</v>
      </c>
      <c r="E106" s="7" t="str">
        <f t="shared" si="16"/>
        <v>10</v>
      </c>
      <c r="F106" s="7">
        <f t="shared" si="17"/>
        <v>790</v>
      </c>
      <c r="G106" s="7" t="str">
        <f t="shared" si="18"/>
        <v>S1</v>
      </c>
      <c r="H106" s="7" t="str">
        <f t="shared" si="19"/>
        <v>S1</v>
      </c>
      <c r="I106" s="8" t="str">
        <f t="shared" si="20"/>
        <v>I don't know.</v>
      </c>
      <c r="J106" s="2" t="b">
        <f t="shared" si="21"/>
        <v>0</v>
      </c>
      <c r="K106" s="2" t="str">
        <f t="shared" si="22"/>
        <v/>
      </c>
      <c r="L106" s="2" t="str">
        <f t="shared" si="23"/>
        <v/>
      </c>
      <c r="M106" s="2" t="str">
        <f t="shared" si="24"/>
        <v/>
      </c>
      <c r="N106" s="2">
        <f t="shared" si="25"/>
        <v>0</v>
      </c>
    </row>
    <row r="107" spans="1:15" x14ac:dyDescent="0.2">
      <c r="A107" t="s">
        <v>186</v>
      </c>
      <c r="B107" s="1" t="str">
        <f t="shared" si="13"/>
        <v>S2: 13:10 Nm at the right end of the spectrum to 380 MN at the violent end. Each color has a different wavelength. We use the following formulas, formula to calculate the wavelength's. Um wavelength C divided by 52.</v>
      </c>
      <c r="C107" s="6" t="str">
        <f t="shared" si="14"/>
        <v>13:10</v>
      </c>
      <c r="D107" s="7" t="str">
        <f t="shared" si="15"/>
        <v>13</v>
      </c>
      <c r="E107" s="7" t="str">
        <f t="shared" si="16"/>
        <v>10</v>
      </c>
      <c r="F107" s="7">
        <f t="shared" si="17"/>
        <v>790</v>
      </c>
      <c r="G107" s="7" t="str">
        <f t="shared" si="18"/>
        <v>S2</v>
      </c>
      <c r="H107" s="7" t="str">
        <f t="shared" si="19"/>
        <v>S2</v>
      </c>
      <c r="I107" s="8" t="str">
        <f t="shared" si="20"/>
        <v>Nm at the right end of the spectrum to 380 MN at the violent end. Each color has a different wavelength. We use the following formulas, formula to calculate the wavelength's. Um wavelength C divided by 52.</v>
      </c>
      <c r="J107" s="2" t="b">
        <f t="shared" si="21"/>
        <v>0</v>
      </c>
      <c r="K107" s="2" t="str">
        <f t="shared" si="22"/>
        <v/>
      </c>
      <c r="L107" s="2" t="str">
        <f t="shared" si="23"/>
        <v/>
      </c>
      <c r="M107" s="2" t="str">
        <f t="shared" si="24"/>
        <v/>
      </c>
      <c r="N107" s="2">
        <f t="shared" si="25"/>
        <v>0</v>
      </c>
    </row>
    <row r="108" spans="1:15" x14ac:dyDescent="0.2">
      <c r="A108" t="s">
        <v>76</v>
      </c>
      <c r="B108" s="1" t="str">
        <f t="shared" si="13"/>
        <v>S1: 13:22 This thing doesn't even work.</v>
      </c>
      <c r="C108" s="6" t="str">
        <f t="shared" si="14"/>
        <v>13:22</v>
      </c>
      <c r="D108" s="7" t="str">
        <f t="shared" si="15"/>
        <v>13</v>
      </c>
      <c r="E108" s="7" t="str">
        <f t="shared" si="16"/>
        <v>22</v>
      </c>
      <c r="F108" s="7">
        <f t="shared" si="17"/>
        <v>802</v>
      </c>
      <c r="G108" s="7" t="str">
        <f t="shared" si="18"/>
        <v>S1</v>
      </c>
      <c r="H108" s="7" t="str">
        <f t="shared" si="19"/>
        <v>S1</v>
      </c>
      <c r="I108" s="8" t="str">
        <f t="shared" si="20"/>
        <v>This thing doesn't even work.</v>
      </c>
      <c r="J108" s="2" t="b">
        <f t="shared" si="21"/>
        <v>0</v>
      </c>
      <c r="K108" s="2" t="str">
        <f t="shared" si="22"/>
        <v/>
      </c>
      <c r="L108" s="2" t="str">
        <f t="shared" si="23"/>
        <v/>
      </c>
      <c r="M108" s="2" t="str">
        <f t="shared" si="24"/>
        <v/>
      </c>
      <c r="N108" s="2">
        <f t="shared" si="25"/>
        <v>0</v>
      </c>
    </row>
    <row r="109" spans="1:15" x14ac:dyDescent="0.2">
      <c r="A109" t="s">
        <v>187</v>
      </c>
      <c r="B109" s="1" t="str">
        <f t="shared" si="13"/>
        <v>S2: 13:24 Oh there you go. Too bad. Deal with it. Just put it in your mouth.</v>
      </c>
      <c r="C109" s="6" t="str">
        <f t="shared" si="14"/>
        <v>13:24</v>
      </c>
      <c r="D109" s="7" t="str">
        <f t="shared" si="15"/>
        <v>13</v>
      </c>
      <c r="E109" s="7" t="str">
        <f t="shared" si="16"/>
        <v>24</v>
      </c>
      <c r="F109" s="7">
        <f t="shared" si="17"/>
        <v>804</v>
      </c>
      <c r="G109" s="7" t="str">
        <f t="shared" si="18"/>
        <v>S2</v>
      </c>
      <c r="H109" s="7" t="str">
        <f t="shared" si="19"/>
        <v>S2</v>
      </c>
      <c r="I109" s="8" t="str">
        <f t="shared" si="20"/>
        <v>Oh there you go. Too bad. Deal with it. Just put it in your mouth.</v>
      </c>
      <c r="J109" s="2" t="b">
        <f t="shared" si="21"/>
        <v>0</v>
      </c>
      <c r="K109" s="2" t="str">
        <f t="shared" si="22"/>
        <v/>
      </c>
      <c r="L109" s="2" t="str">
        <f t="shared" si="23"/>
        <v/>
      </c>
      <c r="M109" s="2" t="str">
        <f t="shared" si="24"/>
        <v/>
      </c>
      <c r="N109" s="2">
        <f t="shared" si="25"/>
        <v>0</v>
      </c>
    </row>
    <row r="110" spans="1:15" x14ac:dyDescent="0.2">
      <c r="A110" t="s">
        <v>77</v>
      </c>
      <c r="B110" s="1" t="str">
        <f t="shared" si="13"/>
        <v>S1: 13:31 Okay.</v>
      </c>
      <c r="C110" s="6" t="str">
        <f t="shared" si="14"/>
        <v>13:31</v>
      </c>
      <c r="D110" s="7" t="str">
        <f t="shared" si="15"/>
        <v>13</v>
      </c>
      <c r="E110" s="7" t="str">
        <f t="shared" si="16"/>
        <v>31</v>
      </c>
      <c r="F110" s="7">
        <f t="shared" si="17"/>
        <v>811</v>
      </c>
      <c r="G110" s="7" t="str">
        <f t="shared" si="18"/>
        <v>S1</v>
      </c>
      <c r="H110" s="7" t="str">
        <f t="shared" si="19"/>
        <v>S1</v>
      </c>
      <c r="I110" s="8" t="str">
        <f t="shared" si="20"/>
        <v>Okay.</v>
      </c>
      <c r="J110" s="2" t="b">
        <f t="shared" si="21"/>
        <v>0</v>
      </c>
      <c r="K110" s="2" t="str">
        <f t="shared" si="22"/>
        <v/>
      </c>
      <c r="L110" s="2" t="str">
        <f t="shared" si="23"/>
        <v/>
      </c>
      <c r="M110" s="2" t="str">
        <f t="shared" si="24"/>
        <v/>
      </c>
      <c r="N110" s="2">
        <f t="shared" si="25"/>
        <v>0</v>
      </c>
    </row>
    <row r="111" spans="1:15" x14ac:dyDescent="0.2">
      <c r="A111" t="s">
        <v>335</v>
      </c>
      <c r="B111" s="1" t="str">
        <f t="shared" si="13"/>
        <v>S2: 13:36 There.</v>
      </c>
      <c r="C111" s="6" t="str">
        <f t="shared" si="14"/>
        <v>13:36</v>
      </c>
      <c r="D111" s="7" t="str">
        <f t="shared" si="15"/>
        <v>13</v>
      </c>
      <c r="E111" s="7" t="str">
        <f t="shared" si="16"/>
        <v>36</v>
      </c>
      <c r="F111" s="7">
        <f t="shared" si="17"/>
        <v>816</v>
      </c>
      <c r="G111" s="7" t="str">
        <f t="shared" si="18"/>
        <v>S2</v>
      </c>
      <c r="H111" s="7" t="str">
        <f t="shared" si="19"/>
        <v>S2</v>
      </c>
      <c r="I111" s="8" t="str">
        <f t="shared" si="20"/>
        <v>There.</v>
      </c>
      <c r="J111" s="2" t="b">
        <f t="shared" si="21"/>
        <v>0</v>
      </c>
      <c r="K111" s="2" t="str">
        <f t="shared" si="22"/>
        <v/>
      </c>
      <c r="L111" s="2" t="str">
        <f t="shared" si="23"/>
        <v/>
      </c>
      <c r="M111" s="2" t="str">
        <f t="shared" si="24"/>
        <v/>
      </c>
      <c r="N111" s="2">
        <f t="shared" si="25"/>
        <v>0</v>
      </c>
    </row>
    <row r="112" spans="1:15" x14ac:dyDescent="0.2">
      <c r="A112" t="s">
        <v>78</v>
      </c>
      <c r="B112" s="1" t="str">
        <f t="shared" si="13"/>
        <v>S1: 13:36 Too dark.</v>
      </c>
      <c r="C112" s="6" t="str">
        <f t="shared" si="14"/>
        <v>13:36</v>
      </c>
      <c r="D112" s="7" t="str">
        <f t="shared" si="15"/>
        <v>13</v>
      </c>
      <c r="E112" s="7" t="str">
        <f t="shared" si="16"/>
        <v>36</v>
      </c>
      <c r="F112" s="7">
        <f t="shared" si="17"/>
        <v>816</v>
      </c>
      <c r="G112" s="7" t="str">
        <f t="shared" si="18"/>
        <v>S1</v>
      </c>
      <c r="H112" s="7" t="str">
        <f t="shared" si="19"/>
        <v>S1</v>
      </c>
      <c r="I112" s="8" t="str">
        <f t="shared" si="20"/>
        <v>Too dark.</v>
      </c>
      <c r="J112" s="2" t="b">
        <f t="shared" si="21"/>
        <v>0</v>
      </c>
      <c r="K112" s="2" t="str">
        <f t="shared" si="22"/>
        <v/>
      </c>
      <c r="L112" s="2" t="str">
        <f t="shared" si="23"/>
        <v/>
      </c>
      <c r="M112" s="2" t="str">
        <f t="shared" si="24"/>
        <v/>
      </c>
      <c r="N112" s="2">
        <f t="shared" si="25"/>
        <v>0</v>
      </c>
    </row>
    <row r="113" spans="1:15" x14ac:dyDescent="0.2">
      <c r="A113" t="s">
        <v>189</v>
      </c>
      <c r="B113" s="1" t="str">
        <f t="shared" si="13"/>
        <v>S2: 13:38 Okay. Um. So the following table shows the wavelength. Okay. Just connect to this thing. Okay. Um write some co ... Okay. So now we have to do it again before wavelengths.</v>
      </c>
      <c r="C113" s="6" t="str">
        <f t="shared" si="14"/>
        <v>13:38</v>
      </c>
      <c r="D113" s="7" t="str">
        <f t="shared" si="15"/>
        <v>13</v>
      </c>
      <c r="E113" s="7" t="str">
        <f t="shared" si="16"/>
        <v>38</v>
      </c>
      <c r="F113" s="7">
        <f t="shared" si="17"/>
        <v>818</v>
      </c>
      <c r="G113" s="7" t="str">
        <f t="shared" si="18"/>
        <v>S2</v>
      </c>
      <c r="H113" s="7" t="str">
        <f t="shared" si="19"/>
        <v>S2</v>
      </c>
      <c r="I113" s="8" t="str">
        <f t="shared" si="20"/>
        <v>Okay. Um. So the following table shows the wavelength. Okay. Just connect to this thing. Okay. Um write some co ... Okay. So now we have to do it again before wavelengths.</v>
      </c>
      <c r="J113" s="2" t="b">
        <f t="shared" si="21"/>
        <v>0</v>
      </c>
      <c r="K113" s="2" t="str">
        <f t="shared" si="22"/>
        <v/>
      </c>
      <c r="L113" s="2" t="str">
        <f t="shared" si="23"/>
        <v/>
      </c>
      <c r="M113" s="2" t="str">
        <f t="shared" si="24"/>
        <v/>
      </c>
      <c r="N113" s="2">
        <f t="shared" si="25"/>
        <v>0</v>
      </c>
    </row>
    <row r="114" spans="1:15" x14ac:dyDescent="0.2">
      <c r="A114" t="s">
        <v>79</v>
      </c>
      <c r="B114" s="1" t="str">
        <f t="shared" si="13"/>
        <v>S1: 14:02 Oh.</v>
      </c>
      <c r="C114" s="6" t="str">
        <f t="shared" si="14"/>
        <v>14:02</v>
      </c>
      <c r="D114" s="7" t="str">
        <f t="shared" si="15"/>
        <v>14</v>
      </c>
      <c r="E114" s="7" t="str">
        <f t="shared" si="16"/>
        <v>02</v>
      </c>
      <c r="F114" s="7">
        <f t="shared" si="17"/>
        <v>842</v>
      </c>
      <c r="G114" s="7" t="str">
        <f t="shared" si="18"/>
        <v>S1</v>
      </c>
      <c r="H114" s="7" t="str">
        <f t="shared" si="19"/>
        <v>S1</v>
      </c>
      <c r="I114" s="8" t="str">
        <f t="shared" si="20"/>
        <v>Oh.</v>
      </c>
      <c r="J114" s="2" t="b">
        <f t="shared" si="21"/>
        <v>0</v>
      </c>
      <c r="K114" s="2" t="str">
        <f t="shared" si="22"/>
        <v/>
      </c>
      <c r="L114" s="2" t="str">
        <f t="shared" si="23"/>
        <v/>
      </c>
      <c r="M114" s="2" t="str">
        <f t="shared" si="24"/>
        <v/>
      </c>
      <c r="N114" s="2">
        <f t="shared" si="25"/>
        <v>0</v>
      </c>
    </row>
    <row r="115" spans="1:15" x14ac:dyDescent="0.2">
      <c r="A115" t="s">
        <v>283</v>
      </c>
      <c r="B115" s="1" t="str">
        <f t="shared" si="13"/>
        <v>S2: 14:08 So another forever.</v>
      </c>
      <c r="C115" s="6" t="str">
        <f t="shared" si="14"/>
        <v>14:08</v>
      </c>
      <c r="D115" s="7" t="str">
        <f t="shared" si="15"/>
        <v>14</v>
      </c>
      <c r="E115" s="7" t="str">
        <f t="shared" si="16"/>
        <v>08</v>
      </c>
      <c r="F115" s="7">
        <f t="shared" si="17"/>
        <v>848</v>
      </c>
      <c r="G115" s="7" t="str">
        <f t="shared" si="18"/>
        <v>S2</v>
      </c>
      <c r="H115" s="7" t="str">
        <f t="shared" si="19"/>
        <v>S2</v>
      </c>
      <c r="I115" s="8" t="str">
        <f t="shared" si="20"/>
        <v>So another forever.</v>
      </c>
      <c r="J115" s="2" t="b">
        <f t="shared" si="21"/>
        <v>0</v>
      </c>
      <c r="K115" s="2" t="str">
        <f t="shared" si="22"/>
        <v/>
      </c>
      <c r="L115" s="2" t="str">
        <f t="shared" si="23"/>
        <v/>
      </c>
      <c r="M115" s="2" t="str">
        <f t="shared" si="24"/>
        <v/>
      </c>
      <c r="N115" s="2">
        <f t="shared" si="25"/>
        <v>0</v>
      </c>
    </row>
    <row r="116" spans="1:15" x14ac:dyDescent="0.2">
      <c r="A116" t="s">
        <v>284</v>
      </c>
      <c r="B116" s="1" t="str">
        <f t="shared" si="13"/>
        <v>S1: 14:09 Forever.</v>
      </c>
      <c r="C116" s="6" t="str">
        <f t="shared" si="14"/>
        <v>14:09</v>
      </c>
      <c r="D116" s="7" t="str">
        <f t="shared" si="15"/>
        <v>14</v>
      </c>
      <c r="E116" s="7" t="str">
        <f t="shared" si="16"/>
        <v>09</v>
      </c>
      <c r="F116" s="7">
        <f t="shared" si="17"/>
        <v>849</v>
      </c>
      <c r="G116" s="7" t="str">
        <f t="shared" si="18"/>
        <v>S1</v>
      </c>
      <c r="H116" s="7" t="str">
        <f t="shared" si="19"/>
        <v>S1</v>
      </c>
      <c r="I116" s="8" t="str">
        <f t="shared" si="20"/>
        <v>Forever.</v>
      </c>
      <c r="J116" s="2" t="b">
        <f t="shared" si="21"/>
        <v>0</v>
      </c>
      <c r="K116" s="2" t="str">
        <f t="shared" si="22"/>
        <v/>
      </c>
      <c r="L116" s="2" t="str">
        <f t="shared" si="23"/>
        <v/>
      </c>
      <c r="M116" s="2" t="str">
        <f t="shared" si="24"/>
        <v/>
      </c>
      <c r="N116" s="2">
        <f t="shared" si="25"/>
        <v>0</v>
      </c>
    </row>
    <row r="117" spans="1:15" x14ac:dyDescent="0.2">
      <c r="A117" t="s">
        <v>336</v>
      </c>
      <c r="B117" s="1" t="str">
        <f t="shared" si="13"/>
        <v>S2: 14:10 Right there. All right how many amps? I can't read. It's one, two ...</v>
      </c>
      <c r="C117" s="6" t="str">
        <f t="shared" si="14"/>
        <v>14:10</v>
      </c>
      <c r="D117" s="7" t="str">
        <f t="shared" si="15"/>
        <v>14</v>
      </c>
      <c r="E117" s="7" t="str">
        <f t="shared" si="16"/>
        <v>10</v>
      </c>
      <c r="F117" s="7">
        <f t="shared" si="17"/>
        <v>850</v>
      </c>
      <c r="G117" s="7" t="str">
        <f t="shared" si="18"/>
        <v>S2</v>
      </c>
      <c r="H117" s="7" t="str">
        <f t="shared" si="19"/>
        <v>S2</v>
      </c>
      <c r="I117" s="8" t="str">
        <f t="shared" si="20"/>
        <v>Right there. All right how many amps? I can't read. It's one, two ...</v>
      </c>
      <c r="J117" s="2" t="b">
        <f t="shared" si="21"/>
        <v>1</v>
      </c>
      <c r="K117" s="2" t="str">
        <f t="shared" si="22"/>
        <v>S2Q</v>
      </c>
      <c r="L117" s="2" t="str">
        <f t="shared" si="23"/>
        <v/>
      </c>
      <c r="M117" s="2">
        <f t="shared" si="24"/>
        <v>1</v>
      </c>
      <c r="N117" s="2">
        <f t="shared" si="25"/>
        <v>1</v>
      </c>
      <c r="O117" t="s">
        <v>380</v>
      </c>
    </row>
    <row r="118" spans="1:15" x14ac:dyDescent="0.2">
      <c r="A118" t="s">
        <v>337</v>
      </c>
      <c r="B118" s="1" t="str">
        <f t="shared" si="13"/>
        <v>S1: 14:18 Oh we need one, two, three.</v>
      </c>
      <c r="C118" s="6" t="str">
        <f t="shared" si="14"/>
        <v>14:18</v>
      </c>
      <c r="D118" s="7" t="str">
        <f t="shared" si="15"/>
        <v>14</v>
      </c>
      <c r="E118" s="7" t="str">
        <f t="shared" si="16"/>
        <v>18</v>
      </c>
      <c r="F118" s="7">
        <f t="shared" si="17"/>
        <v>858</v>
      </c>
      <c r="G118" s="7" t="str">
        <f t="shared" si="18"/>
        <v>S1</v>
      </c>
      <c r="H118" s="7" t="str">
        <f t="shared" si="19"/>
        <v>S1</v>
      </c>
      <c r="I118" s="8" t="str">
        <f t="shared" si="20"/>
        <v>Oh we need one, two, three.</v>
      </c>
      <c r="J118" s="2" t="b">
        <f t="shared" si="21"/>
        <v>0</v>
      </c>
      <c r="K118" s="2" t="str">
        <f t="shared" si="22"/>
        <v/>
      </c>
      <c r="L118" s="2" t="str">
        <f t="shared" si="23"/>
        <v/>
      </c>
      <c r="M118" s="2" t="str">
        <f t="shared" si="24"/>
        <v/>
      </c>
      <c r="N118" s="2">
        <f t="shared" si="25"/>
        <v>0</v>
      </c>
    </row>
    <row r="119" spans="1:15" x14ac:dyDescent="0.2">
      <c r="A119" t="s">
        <v>285</v>
      </c>
      <c r="B119" s="1" t="str">
        <f t="shared" si="13"/>
        <v>S2: 14:21 One, two, three, four, five, six. Six! One, two, three, four, five, six.</v>
      </c>
      <c r="C119" s="6" t="str">
        <f t="shared" si="14"/>
        <v>14:21</v>
      </c>
      <c r="D119" s="7" t="str">
        <f t="shared" si="15"/>
        <v>14</v>
      </c>
      <c r="E119" s="7" t="str">
        <f t="shared" si="16"/>
        <v>21</v>
      </c>
      <c r="F119" s="7">
        <f t="shared" si="17"/>
        <v>861</v>
      </c>
      <c r="G119" s="7" t="str">
        <f t="shared" si="18"/>
        <v>S2</v>
      </c>
      <c r="H119" s="7" t="str">
        <f t="shared" si="19"/>
        <v>S2</v>
      </c>
      <c r="I119" s="8" t="str">
        <f t="shared" si="20"/>
        <v>One, two, three, four, five, six. Six! One, two, three, four, five, six.</v>
      </c>
      <c r="J119" s="2" t="b">
        <f t="shared" si="21"/>
        <v>0</v>
      </c>
      <c r="K119" s="2" t="str">
        <f t="shared" si="22"/>
        <v/>
      </c>
      <c r="L119" s="2" t="str">
        <f t="shared" si="23"/>
        <v/>
      </c>
      <c r="M119" s="2" t="str">
        <f t="shared" si="24"/>
        <v/>
      </c>
      <c r="N119" s="2">
        <f t="shared" si="25"/>
        <v>0</v>
      </c>
    </row>
    <row r="120" spans="1:15" x14ac:dyDescent="0.2">
      <c r="A120" t="s">
        <v>338</v>
      </c>
      <c r="B120" s="1" t="str">
        <f t="shared" si="13"/>
        <v>S1: 14:28 One, two, three, four, five, six. (laughs)</v>
      </c>
      <c r="C120" s="6" t="str">
        <f t="shared" si="14"/>
        <v>14:28</v>
      </c>
      <c r="D120" s="7" t="str">
        <f t="shared" si="15"/>
        <v>14</v>
      </c>
      <c r="E120" s="7" t="str">
        <f t="shared" si="16"/>
        <v>28</v>
      </c>
      <c r="F120" s="7">
        <f t="shared" si="17"/>
        <v>868</v>
      </c>
      <c r="G120" s="7" t="str">
        <f t="shared" si="18"/>
        <v>S1</v>
      </c>
      <c r="H120" s="7" t="str">
        <f t="shared" si="19"/>
        <v>S1</v>
      </c>
      <c r="I120" s="8" t="str">
        <f t="shared" si="20"/>
        <v>One, two, three, four, five, six. (laughs)</v>
      </c>
      <c r="J120" s="2" t="b">
        <f t="shared" si="21"/>
        <v>0</v>
      </c>
      <c r="K120" s="2" t="str">
        <f t="shared" si="22"/>
        <v/>
      </c>
      <c r="L120" s="2" t="str">
        <f t="shared" si="23"/>
        <v/>
      </c>
      <c r="M120" s="2" t="str">
        <f t="shared" si="24"/>
        <v/>
      </c>
      <c r="N120" s="2">
        <f t="shared" si="25"/>
        <v>0</v>
      </c>
    </row>
    <row r="121" spans="1:15" x14ac:dyDescent="0.2">
      <c r="A121" t="s">
        <v>339</v>
      </c>
      <c r="B121" s="1" t="str">
        <f t="shared" si="13"/>
        <v>S2: 14:33 Okay, now put them all inside. No. Why does it do that? Err.</v>
      </c>
      <c r="C121" s="6" t="str">
        <f t="shared" si="14"/>
        <v>14:33</v>
      </c>
      <c r="D121" s="7" t="str">
        <f t="shared" si="15"/>
        <v>14</v>
      </c>
      <c r="E121" s="7" t="str">
        <f t="shared" si="16"/>
        <v>33</v>
      </c>
      <c r="F121" s="7">
        <f t="shared" si="17"/>
        <v>873</v>
      </c>
      <c r="G121" s="7" t="str">
        <f t="shared" si="18"/>
        <v>S2</v>
      </c>
      <c r="H121" s="7" t="str">
        <f t="shared" si="19"/>
        <v>S2</v>
      </c>
      <c r="I121" s="8" t="str">
        <f t="shared" si="20"/>
        <v>Okay, now put them all inside. No. Why does it do that? Err.</v>
      </c>
      <c r="J121" s="2" t="b">
        <f t="shared" si="21"/>
        <v>1</v>
      </c>
      <c r="K121" s="2" t="str">
        <f t="shared" si="22"/>
        <v>S2Q</v>
      </c>
      <c r="L121" s="2" t="str">
        <f t="shared" si="23"/>
        <v/>
      </c>
      <c r="M121" s="2">
        <f t="shared" si="24"/>
        <v>1</v>
      </c>
      <c r="N121" s="2">
        <f t="shared" si="25"/>
        <v>1</v>
      </c>
      <c r="O121" t="s">
        <v>381</v>
      </c>
    </row>
    <row r="122" spans="1:15" x14ac:dyDescent="0.2">
      <c r="A122" t="s">
        <v>286</v>
      </c>
      <c r="B122" s="1" t="str">
        <f t="shared" si="13"/>
        <v>S1: 14:45 (laughs)</v>
      </c>
      <c r="C122" s="6" t="str">
        <f t="shared" si="14"/>
        <v>14:45</v>
      </c>
      <c r="D122" s="7" t="str">
        <f t="shared" si="15"/>
        <v>14</v>
      </c>
      <c r="E122" s="7" t="str">
        <f t="shared" si="16"/>
        <v>45</v>
      </c>
      <c r="F122" s="7">
        <f t="shared" si="17"/>
        <v>885</v>
      </c>
      <c r="G122" s="7" t="str">
        <f t="shared" si="18"/>
        <v>S1</v>
      </c>
      <c r="H122" s="7" t="str">
        <f t="shared" si="19"/>
        <v>S1</v>
      </c>
      <c r="I122" s="8" t="str">
        <f t="shared" si="20"/>
        <v>(laughs)</v>
      </c>
      <c r="J122" s="2" t="b">
        <f t="shared" si="21"/>
        <v>0</v>
      </c>
      <c r="K122" s="2" t="str">
        <f t="shared" si="22"/>
        <v/>
      </c>
      <c r="L122" s="2" t="str">
        <f t="shared" si="23"/>
        <v/>
      </c>
      <c r="M122" s="2" t="str">
        <f t="shared" si="24"/>
        <v/>
      </c>
      <c r="N122" s="2">
        <f t="shared" si="25"/>
        <v>0</v>
      </c>
    </row>
    <row r="123" spans="1:15" x14ac:dyDescent="0.2">
      <c r="A123" t="s">
        <v>340</v>
      </c>
      <c r="B123" s="1" t="str">
        <f t="shared" si="13"/>
        <v>S2: 14:45 Nice, do it the correct way Eva.</v>
      </c>
      <c r="C123" s="6" t="str">
        <f t="shared" si="14"/>
        <v>14:45</v>
      </c>
      <c r="D123" s="7" t="str">
        <f t="shared" si="15"/>
        <v>14</v>
      </c>
      <c r="E123" s="7" t="str">
        <f t="shared" si="16"/>
        <v>45</v>
      </c>
      <c r="F123" s="7">
        <f t="shared" si="17"/>
        <v>885</v>
      </c>
      <c r="G123" s="7" t="str">
        <f t="shared" si="18"/>
        <v>S2</v>
      </c>
      <c r="H123" s="7" t="str">
        <f t="shared" si="19"/>
        <v>S2</v>
      </c>
      <c r="I123" s="8" t="str">
        <f t="shared" si="20"/>
        <v>Nice, do it the correct way Eva.</v>
      </c>
      <c r="J123" s="2" t="b">
        <f t="shared" si="21"/>
        <v>0</v>
      </c>
      <c r="K123" s="2" t="str">
        <f t="shared" si="22"/>
        <v/>
      </c>
      <c r="L123" s="2" t="str">
        <f t="shared" si="23"/>
        <v/>
      </c>
      <c r="M123" s="2" t="str">
        <f t="shared" si="24"/>
        <v/>
      </c>
      <c r="N123" s="2">
        <f t="shared" si="25"/>
        <v>0</v>
      </c>
    </row>
    <row r="124" spans="1:15" x14ac:dyDescent="0.2">
      <c r="A124" t="s">
        <v>341</v>
      </c>
      <c r="B124" s="1" t="str">
        <f t="shared" si="13"/>
        <v>S1: 14:55 All these right here.</v>
      </c>
      <c r="C124" s="6" t="str">
        <f t="shared" si="14"/>
        <v>14:55</v>
      </c>
      <c r="D124" s="7" t="str">
        <f t="shared" si="15"/>
        <v>14</v>
      </c>
      <c r="E124" s="7" t="str">
        <f t="shared" si="16"/>
        <v>55</v>
      </c>
      <c r="F124" s="7">
        <f t="shared" si="17"/>
        <v>895</v>
      </c>
      <c r="G124" s="7" t="str">
        <f t="shared" si="18"/>
        <v>S1</v>
      </c>
      <c r="H124" s="7" t="str">
        <f t="shared" si="19"/>
        <v>S1</v>
      </c>
      <c r="I124" s="8" t="str">
        <f t="shared" si="20"/>
        <v>All these right here.</v>
      </c>
      <c r="J124" s="2" t="b">
        <f t="shared" si="21"/>
        <v>0</v>
      </c>
      <c r="K124" s="2" t="str">
        <f t="shared" si="22"/>
        <v/>
      </c>
      <c r="L124" s="2" t="str">
        <f t="shared" si="23"/>
        <v/>
      </c>
      <c r="M124" s="2" t="str">
        <f t="shared" si="24"/>
        <v/>
      </c>
      <c r="N124" s="2">
        <f t="shared" si="25"/>
        <v>0</v>
      </c>
    </row>
    <row r="125" spans="1:15" x14ac:dyDescent="0.2">
      <c r="A125" t="s">
        <v>287</v>
      </c>
      <c r="B125" s="1" t="str">
        <f t="shared" si="13"/>
        <v>S2: 15:00 Okay. Uh. If the wavelength is smaller than ... We have to do so much. Okay.</v>
      </c>
      <c r="C125" s="6" t="str">
        <f t="shared" si="14"/>
        <v>15:00</v>
      </c>
      <c r="D125" s="7" t="str">
        <f t="shared" si="15"/>
        <v>15</v>
      </c>
      <c r="E125" s="7" t="str">
        <f t="shared" si="16"/>
        <v>00</v>
      </c>
      <c r="F125" s="7">
        <f t="shared" si="17"/>
        <v>900</v>
      </c>
      <c r="G125" s="7" t="str">
        <f t="shared" si="18"/>
        <v>S2</v>
      </c>
      <c r="H125" s="7" t="str">
        <f t="shared" si="19"/>
        <v>S2</v>
      </c>
      <c r="I125" s="8" t="str">
        <f t="shared" si="20"/>
        <v>Okay. Uh. If the wavelength is smaller than ... We have to do so much. Okay.</v>
      </c>
      <c r="J125" s="2" t="b">
        <f t="shared" si="21"/>
        <v>0</v>
      </c>
      <c r="K125" s="2" t="str">
        <f t="shared" si="22"/>
        <v/>
      </c>
      <c r="L125" s="2" t="str">
        <f t="shared" si="23"/>
        <v/>
      </c>
      <c r="M125" s="2" t="str">
        <f t="shared" si="24"/>
        <v/>
      </c>
      <c r="N125" s="2">
        <f t="shared" si="25"/>
        <v>0</v>
      </c>
    </row>
    <row r="126" spans="1:15" x14ac:dyDescent="0.2">
      <c r="A126" t="s">
        <v>85</v>
      </c>
      <c r="B126" s="1" t="str">
        <f t="shared" si="13"/>
        <v>S1: 15:01 And the and one. Got to though.</v>
      </c>
      <c r="C126" s="6" t="str">
        <f t="shared" si="14"/>
        <v>15:01</v>
      </c>
      <c r="D126" s="7" t="str">
        <f t="shared" si="15"/>
        <v>15</v>
      </c>
      <c r="E126" s="7" t="str">
        <f t="shared" si="16"/>
        <v>01</v>
      </c>
      <c r="F126" s="7">
        <f t="shared" si="17"/>
        <v>901</v>
      </c>
      <c r="G126" s="7" t="str">
        <f t="shared" si="18"/>
        <v>S1</v>
      </c>
      <c r="H126" s="7" t="str">
        <f t="shared" si="19"/>
        <v>S1</v>
      </c>
      <c r="I126" s="8" t="str">
        <f t="shared" si="20"/>
        <v>And the and one. Got to though.</v>
      </c>
      <c r="J126" s="2" t="b">
        <f t="shared" si="21"/>
        <v>0</v>
      </c>
      <c r="K126" s="2" t="str">
        <f t="shared" si="22"/>
        <v/>
      </c>
      <c r="L126" s="2" t="str">
        <f t="shared" si="23"/>
        <v/>
      </c>
      <c r="M126" s="2" t="str">
        <f t="shared" si="24"/>
        <v/>
      </c>
      <c r="N126" s="2">
        <f t="shared" si="25"/>
        <v>0</v>
      </c>
    </row>
    <row r="127" spans="1:15" x14ac:dyDescent="0.2">
      <c r="A127" t="s">
        <v>196</v>
      </c>
      <c r="B127" s="1" t="str">
        <f t="shared" si="13"/>
        <v>S2: 15:12 [crosstalk 00:15:12].</v>
      </c>
      <c r="C127" s="6" t="str">
        <f t="shared" si="14"/>
        <v>15:12</v>
      </c>
      <c r="D127" s="7" t="str">
        <f t="shared" si="15"/>
        <v>15</v>
      </c>
      <c r="E127" s="7" t="str">
        <f t="shared" si="16"/>
        <v>12</v>
      </c>
      <c r="F127" s="7">
        <f t="shared" si="17"/>
        <v>912</v>
      </c>
      <c r="G127" s="7" t="str">
        <f t="shared" si="18"/>
        <v>S2</v>
      </c>
      <c r="H127" s="7" t="str">
        <f t="shared" si="19"/>
        <v>S2</v>
      </c>
      <c r="I127" s="8" t="str">
        <f t="shared" si="20"/>
        <v>[crosstalk 00:15:12].</v>
      </c>
      <c r="J127" s="2" t="b">
        <f t="shared" si="21"/>
        <v>0</v>
      </c>
      <c r="K127" s="2" t="str">
        <f t="shared" si="22"/>
        <v/>
      </c>
      <c r="L127" s="2" t="str">
        <f t="shared" si="23"/>
        <v/>
      </c>
      <c r="M127" s="2" t="str">
        <f t="shared" si="24"/>
        <v/>
      </c>
      <c r="N127" s="2">
        <f t="shared" si="25"/>
        <v>0</v>
      </c>
    </row>
    <row r="128" spans="1:15" x14ac:dyDescent="0.2">
      <c r="A128" t="s">
        <v>86</v>
      </c>
      <c r="B128" s="1" t="str">
        <f t="shared" si="13"/>
        <v>S1: 15:18 Saved. Now we need one of these and each one of those. Right? Yeah.</v>
      </c>
      <c r="C128" s="6" t="str">
        <f t="shared" si="14"/>
        <v>15:18</v>
      </c>
      <c r="D128" s="7" t="str">
        <f t="shared" si="15"/>
        <v>15</v>
      </c>
      <c r="E128" s="7" t="str">
        <f t="shared" si="16"/>
        <v>18</v>
      </c>
      <c r="F128" s="7">
        <f t="shared" si="17"/>
        <v>918</v>
      </c>
      <c r="G128" s="7" t="str">
        <f t="shared" si="18"/>
        <v>S1</v>
      </c>
      <c r="H128" s="7" t="str">
        <f t="shared" si="19"/>
        <v>S1</v>
      </c>
      <c r="I128" s="8" t="str">
        <f t="shared" si="20"/>
        <v>Saved. Now we need one of these and each one of those. Right? Yeah.</v>
      </c>
      <c r="J128" s="2" t="b">
        <f t="shared" si="21"/>
        <v>1</v>
      </c>
      <c r="K128" s="2" t="str">
        <f t="shared" si="22"/>
        <v>S1Q</v>
      </c>
      <c r="L128" s="2">
        <f t="shared" si="23"/>
        <v>1</v>
      </c>
      <c r="M128" s="2" t="str">
        <f t="shared" si="24"/>
        <v/>
      </c>
      <c r="N128" s="2">
        <f t="shared" si="25"/>
        <v>1</v>
      </c>
      <c r="O128" t="s">
        <v>380</v>
      </c>
    </row>
    <row r="129" spans="1:15" x14ac:dyDescent="0.2">
      <c r="A129" t="s">
        <v>197</v>
      </c>
      <c r="B129" s="1" t="str">
        <f t="shared" si="13"/>
        <v>S2: 15:26 Wait we need, we need seven cause, seven cause we need one that says dark.</v>
      </c>
      <c r="C129" s="6" t="str">
        <f t="shared" si="14"/>
        <v>15:26</v>
      </c>
      <c r="D129" s="7" t="str">
        <f t="shared" si="15"/>
        <v>15</v>
      </c>
      <c r="E129" s="7" t="str">
        <f t="shared" si="16"/>
        <v>26</v>
      </c>
      <c r="F129" s="7">
        <f t="shared" si="17"/>
        <v>926</v>
      </c>
      <c r="G129" s="7" t="str">
        <f t="shared" si="18"/>
        <v>S2</v>
      </c>
      <c r="H129" s="7" t="str">
        <f t="shared" si="19"/>
        <v>S2</v>
      </c>
      <c r="I129" s="8" t="str">
        <f t="shared" si="20"/>
        <v>Wait we need, we need seven cause, seven cause we need one that says dark.</v>
      </c>
      <c r="J129" s="2" t="b">
        <f t="shared" si="21"/>
        <v>0</v>
      </c>
      <c r="K129" s="2" t="str">
        <f t="shared" si="22"/>
        <v/>
      </c>
      <c r="L129" s="2" t="str">
        <f t="shared" si="23"/>
        <v/>
      </c>
      <c r="M129" s="2" t="str">
        <f t="shared" si="24"/>
        <v/>
      </c>
      <c r="N129" s="2">
        <f t="shared" si="25"/>
        <v>0</v>
      </c>
    </row>
    <row r="130" spans="1:15" x14ac:dyDescent="0.2">
      <c r="A130" t="s">
        <v>342</v>
      </c>
      <c r="B130" s="1" t="str">
        <f t="shared" si="13"/>
        <v>S1: 15:34 Oh take this one out. Oh no, add another one.</v>
      </c>
      <c r="C130" s="6" t="str">
        <f t="shared" si="14"/>
        <v>15:34</v>
      </c>
      <c r="D130" s="7" t="str">
        <f t="shared" si="15"/>
        <v>15</v>
      </c>
      <c r="E130" s="7" t="str">
        <f t="shared" si="16"/>
        <v>34</v>
      </c>
      <c r="F130" s="7">
        <f t="shared" si="17"/>
        <v>934</v>
      </c>
      <c r="G130" s="7" t="str">
        <f t="shared" si="18"/>
        <v>S1</v>
      </c>
      <c r="H130" s="7" t="str">
        <f t="shared" si="19"/>
        <v>S1</v>
      </c>
      <c r="I130" s="8" t="str">
        <f t="shared" si="20"/>
        <v>Oh take this one out. Oh no, add another one.</v>
      </c>
      <c r="J130" s="2" t="b">
        <f t="shared" si="21"/>
        <v>0</v>
      </c>
      <c r="K130" s="2" t="str">
        <f t="shared" si="22"/>
        <v/>
      </c>
      <c r="L130" s="2" t="str">
        <f t="shared" si="23"/>
        <v/>
      </c>
      <c r="M130" s="2" t="str">
        <f t="shared" si="24"/>
        <v/>
      </c>
      <c r="N130" s="2">
        <f t="shared" si="25"/>
        <v>0</v>
      </c>
    </row>
    <row r="131" spans="1:15" x14ac:dyDescent="0.2">
      <c r="A131" t="s">
        <v>198</v>
      </c>
      <c r="B131" s="1" t="str">
        <f t="shared" ref="B131:B195" si="39">TRIM(A131)</f>
        <v>S2: 15:39 Yeah we need to add another one too.</v>
      </c>
      <c r="C131" s="6" t="str">
        <f t="shared" ref="C131:C195" si="40">MID(RIGHT(B131,LEN(B131)-SEARCH(":",B131)-1),1,5)</f>
        <v>15:39</v>
      </c>
      <c r="D131" s="7" t="str">
        <f t="shared" ref="D131:D195" si="41">MID(C131,1,2)</f>
        <v>15</v>
      </c>
      <c r="E131" s="7" t="str">
        <f t="shared" ref="E131:E195" si="42">MID(C131,4,2)</f>
        <v>39</v>
      </c>
      <c r="F131" s="7">
        <f t="shared" ref="F131:F195" si="43">D131*60+E131</f>
        <v>939</v>
      </c>
      <c r="G131" s="7" t="str">
        <f t="shared" ref="G131:G195" si="44">LEFT(A131, SEARCH(": ",A131)-1)</f>
        <v>S2</v>
      </c>
      <c r="H131" s="7" t="str">
        <f t="shared" ref="H131:H195" si="45">IF(G131="S1","S1",IF(G131="S2","S2","Other"))</f>
        <v>S2</v>
      </c>
      <c r="I131" s="8" t="str">
        <f t="shared" ref="I131:I195" si="46">RIGHT(B131,LEN(B131)-SEARCH(": ",B131)-7)</f>
        <v>Yeah we need to add another one too.</v>
      </c>
      <c r="J131" s="2" t="b">
        <f t="shared" ref="J131:J195" si="47">ISNUMBER(FIND("?",I131))</f>
        <v>0</v>
      </c>
      <c r="K131" s="2" t="str">
        <f t="shared" ref="K131:K195" si="48">IF(J131=TRUE, CONCATENATE(H131,"Q"),"")</f>
        <v/>
      </c>
      <c r="L131" s="2" t="str">
        <f t="shared" ref="L131:L195" si="49">IF(K131="S1Q",1,"")</f>
        <v/>
      </c>
      <c r="M131" s="2" t="str">
        <f t="shared" ref="M131:M195" si="50">IF(K131="S2Q",1,"")</f>
        <v/>
      </c>
      <c r="N131" s="2">
        <f t="shared" ref="N131:N195" si="51">SUM(L131:M131)</f>
        <v>0</v>
      </c>
    </row>
    <row r="132" spans="1:15" x14ac:dyDescent="0.2">
      <c r="A132" t="s">
        <v>343</v>
      </c>
      <c r="B132" s="1" t="str">
        <f t="shared" si="39"/>
        <v>S1: 15:42 Oh boy. (laughs)</v>
      </c>
      <c r="C132" s="6" t="str">
        <f t="shared" si="40"/>
        <v>15:42</v>
      </c>
      <c r="D132" s="7" t="str">
        <f t="shared" si="41"/>
        <v>15</v>
      </c>
      <c r="E132" s="7" t="str">
        <f t="shared" si="42"/>
        <v>42</v>
      </c>
      <c r="F132" s="7">
        <f t="shared" si="43"/>
        <v>942</v>
      </c>
      <c r="G132" s="7" t="str">
        <f t="shared" si="44"/>
        <v>S1</v>
      </c>
      <c r="H132" s="7" t="str">
        <f t="shared" si="45"/>
        <v>S1</v>
      </c>
      <c r="I132" s="8" t="str">
        <f t="shared" si="46"/>
        <v>Oh boy. (laughs)</v>
      </c>
      <c r="J132" s="2" t="b">
        <f t="shared" si="47"/>
        <v>0</v>
      </c>
      <c r="K132" s="2" t="str">
        <f t="shared" si="48"/>
        <v/>
      </c>
      <c r="L132" s="2" t="str">
        <f t="shared" si="49"/>
        <v/>
      </c>
      <c r="M132" s="2" t="str">
        <f t="shared" si="50"/>
        <v/>
      </c>
      <c r="N132" s="2">
        <f t="shared" si="51"/>
        <v>0</v>
      </c>
    </row>
    <row r="133" spans="1:15" x14ac:dyDescent="0.2">
      <c r="A133" t="s">
        <v>344</v>
      </c>
      <c r="B133" s="1" t="str">
        <f t="shared" si="39"/>
        <v>S2: 15:43 (laughs)</v>
      </c>
      <c r="C133" s="6" t="str">
        <f t="shared" si="40"/>
        <v>15:43</v>
      </c>
      <c r="D133" s="7" t="str">
        <f t="shared" si="41"/>
        <v>15</v>
      </c>
      <c r="E133" s="7" t="str">
        <f t="shared" si="42"/>
        <v>43</v>
      </c>
      <c r="F133" s="7">
        <f t="shared" si="43"/>
        <v>943</v>
      </c>
      <c r="G133" s="7" t="str">
        <f t="shared" si="44"/>
        <v>S2</v>
      </c>
      <c r="H133" s="7" t="str">
        <f t="shared" si="45"/>
        <v>S2</v>
      </c>
      <c r="I133" s="8" t="str">
        <f t="shared" si="46"/>
        <v>(laughs)</v>
      </c>
      <c r="J133" s="2" t="b">
        <f t="shared" si="47"/>
        <v>0</v>
      </c>
      <c r="K133" s="2" t="str">
        <f t="shared" si="48"/>
        <v/>
      </c>
      <c r="L133" s="2" t="str">
        <f t="shared" si="49"/>
        <v/>
      </c>
      <c r="M133" s="2" t="str">
        <f t="shared" si="50"/>
        <v/>
      </c>
      <c r="N133" s="2">
        <f t="shared" si="51"/>
        <v>0</v>
      </c>
    </row>
    <row r="134" spans="1:15" x14ac:dyDescent="0.2">
      <c r="A134" t="s">
        <v>288</v>
      </c>
      <c r="B134" s="1" t="str">
        <f t="shared" si="39"/>
        <v>S1: 15:59 Okay. We need 14 of these things.</v>
      </c>
      <c r="C134" s="6" t="str">
        <f t="shared" si="40"/>
        <v>15:59</v>
      </c>
      <c r="D134" s="7" t="str">
        <f t="shared" si="41"/>
        <v>15</v>
      </c>
      <c r="E134" s="7" t="str">
        <f t="shared" si="42"/>
        <v>59</v>
      </c>
      <c r="F134" s="7">
        <f t="shared" si="43"/>
        <v>959</v>
      </c>
      <c r="G134" s="7" t="str">
        <f t="shared" si="44"/>
        <v>S1</v>
      </c>
      <c r="H134" s="7" t="str">
        <f t="shared" si="45"/>
        <v>S1</v>
      </c>
      <c r="I134" s="8" t="str">
        <f t="shared" si="46"/>
        <v>Okay. We need 14 of these things.</v>
      </c>
      <c r="J134" s="2" t="b">
        <f t="shared" si="47"/>
        <v>0</v>
      </c>
      <c r="K134" s="2" t="str">
        <f t="shared" si="48"/>
        <v/>
      </c>
      <c r="L134" s="2" t="str">
        <f t="shared" si="49"/>
        <v/>
      </c>
      <c r="M134" s="2" t="str">
        <f t="shared" si="50"/>
        <v/>
      </c>
      <c r="N134" s="2">
        <f t="shared" si="51"/>
        <v>0</v>
      </c>
    </row>
    <row r="135" spans="1:15" x14ac:dyDescent="0.2">
      <c r="A135" t="s">
        <v>200</v>
      </c>
      <c r="B135" s="1" t="str">
        <f t="shared" si="39"/>
        <v>S2: 16:08 Another one. Another one.</v>
      </c>
      <c r="C135" s="6" t="str">
        <f t="shared" si="40"/>
        <v>16:08</v>
      </c>
      <c r="D135" s="7" t="str">
        <f t="shared" si="41"/>
        <v>16</v>
      </c>
      <c r="E135" s="7" t="str">
        <f t="shared" si="42"/>
        <v>08</v>
      </c>
      <c r="F135" s="7">
        <f t="shared" si="43"/>
        <v>968</v>
      </c>
      <c r="G135" s="7" t="str">
        <f t="shared" si="44"/>
        <v>S2</v>
      </c>
      <c r="H135" s="7" t="str">
        <f t="shared" si="45"/>
        <v>S2</v>
      </c>
      <c r="I135" s="8" t="str">
        <f t="shared" si="46"/>
        <v>Another one. Another one.</v>
      </c>
      <c r="J135" s="2" t="b">
        <f t="shared" si="47"/>
        <v>0</v>
      </c>
      <c r="K135" s="2" t="str">
        <f t="shared" si="48"/>
        <v/>
      </c>
      <c r="L135" s="2" t="str">
        <f t="shared" si="49"/>
        <v/>
      </c>
      <c r="M135" s="2" t="str">
        <f t="shared" si="50"/>
        <v/>
      </c>
      <c r="N135" s="2">
        <f t="shared" si="51"/>
        <v>0</v>
      </c>
    </row>
    <row r="136" spans="1:15" x14ac:dyDescent="0.2">
      <c r="A136" t="s">
        <v>90</v>
      </c>
      <c r="B136" s="1" t="str">
        <f t="shared" si="39"/>
        <v>S1: 16:09 No, I think you need to put one in each one of these.</v>
      </c>
      <c r="C136" s="6" t="str">
        <f t="shared" si="40"/>
        <v>16:09</v>
      </c>
      <c r="D136" s="7" t="str">
        <f t="shared" si="41"/>
        <v>16</v>
      </c>
      <c r="E136" s="7" t="str">
        <f t="shared" si="42"/>
        <v>09</v>
      </c>
      <c r="F136" s="7">
        <f t="shared" si="43"/>
        <v>969</v>
      </c>
      <c r="G136" s="7" t="str">
        <f t="shared" si="44"/>
        <v>S1</v>
      </c>
      <c r="H136" s="7" t="str">
        <f t="shared" si="45"/>
        <v>S1</v>
      </c>
      <c r="I136" s="8" t="str">
        <f t="shared" si="46"/>
        <v>No, I think you need to put one in each one of these.</v>
      </c>
      <c r="J136" s="2" t="b">
        <f t="shared" si="47"/>
        <v>0</v>
      </c>
      <c r="K136" s="2" t="str">
        <f t="shared" si="48"/>
        <v/>
      </c>
      <c r="L136" s="2" t="str">
        <f t="shared" si="49"/>
        <v/>
      </c>
      <c r="M136" s="2" t="str">
        <f t="shared" si="50"/>
        <v/>
      </c>
      <c r="N136" s="2">
        <f t="shared" si="51"/>
        <v>0</v>
      </c>
    </row>
    <row r="137" spans="1:15" x14ac:dyDescent="0.2">
      <c r="A137" t="s">
        <v>201</v>
      </c>
      <c r="B137" s="1" t="str">
        <f t="shared" si="39"/>
        <v>S2: 16:12 Yeah.</v>
      </c>
      <c r="C137" s="6" t="str">
        <f t="shared" si="40"/>
        <v>16:12</v>
      </c>
      <c r="D137" s="7" t="str">
        <f t="shared" si="41"/>
        <v>16</v>
      </c>
      <c r="E137" s="7" t="str">
        <f t="shared" si="42"/>
        <v>12</v>
      </c>
      <c r="F137" s="7">
        <f t="shared" si="43"/>
        <v>972</v>
      </c>
      <c r="G137" s="7" t="str">
        <f t="shared" si="44"/>
        <v>S2</v>
      </c>
      <c r="H137" s="7" t="str">
        <f t="shared" si="45"/>
        <v>S2</v>
      </c>
      <c r="I137" s="8" t="str">
        <f t="shared" si="46"/>
        <v>Yeah.</v>
      </c>
      <c r="J137" s="2" t="b">
        <f t="shared" si="47"/>
        <v>0</v>
      </c>
      <c r="K137" s="2" t="str">
        <f t="shared" si="48"/>
        <v/>
      </c>
      <c r="L137" s="2" t="str">
        <f t="shared" si="49"/>
        <v/>
      </c>
      <c r="M137" s="2" t="str">
        <f t="shared" si="50"/>
        <v/>
      </c>
      <c r="N137" s="2">
        <f t="shared" si="51"/>
        <v>0</v>
      </c>
    </row>
    <row r="138" spans="1:15" x14ac:dyDescent="0.2">
      <c r="A138" t="s">
        <v>91</v>
      </c>
      <c r="B138" s="1" t="str">
        <f t="shared" si="39"/>
        <v>S1: 16:13 Now in each one of those. I didn't even view it. I just clicked on these.</v>
      </c>
      <c r="C138" s="6" t="str">
        <f t="shared" si="40"/>
        <v>16:13</v>
      </c>
      <c r="D138" s="7" t="str">
        <f t="shared" si="41"/>
        <v>16</v>
      </c>
      <c r="E138" s="7" t="str">
        <f t="shared" si="42"/>
        <v>13</v>
      </c>
      <c r="F138" s="7">
        <f t="shared" si="43"/>
        <v>973</v>
      </c>
      <c r="G138" s="7" t="str">
        <f t="shared" si="44"/>
        <v>S1</v>
      </c>
      <c r="H138" s="7" t="str">
        <f t="shared" si="45"/>
        <v>S1</v>
      </c>
      <c r="I138" s="8" t="str">
        <f t="shared" si="46"/>
        <v>Now in each one of those. I didn't even view it. I just clicked on these.</v>
      </c>
      <c r="J138" s="2" t="b">
        <f t="shared" si="47"/>
        <v>0</v>
      </c>
      <c r="K138" s="2" t="str">
        <f t="shared" si="48"/>
        <v/>
      </c>
      <c r="L138" s="2" t="str">
        <f t="shared" si="49"/>
        <v/>
      </c>
      <c r="M138" s="2" t="str">
        <f t="shared" si="50"/>
        <v/>
      </c>
      <c r="N138" s="2">
        <f t="shared" si="51"/>
        <v>0</v>
      </c>
    </row>
    <row r="139" spans="1:15" x14ac:dyDescent="0.2">
      <c r="A139" t="s">
        <v>345</v>
      </c>
      <c r="B139" s="1" t="str">
        <f t="shared" si="39"/>
        <v>S2: 16:19 Okay. Now we have to do wavelength.</v>
      </c>
      <c r="C139" s="6" t="str">
        <f t="shared" si="40"/>
        <v>16:19</v>
      </c>
      <c r="D139" s="7" t="str">
        <f t="shared" si="41"/>
        <v>16</v>
      </c>
      <c r="E139" s="7" t="str">
        <f t="shared" si="42"/>
        <v>19</v>
      </c>
      <c r="F139" s="7">
        <f t="shared" si="43"/>
        <v>979</v>
      </c>
      <c r="G139" s="7" t="str">
        <f t="shared" si="44"/>
        <v>S2</v>
      </c>
      <c r="H139" s="7" t="str">
        <f t="shared" si="45"/>
        <v>S2</v>
      </c>
      <c r="I139" s="8" t="str">
        <f t="shared" si="46"/>
        <v>Okay. Now we have to do wavelength.</v>
      </c>
      <c r="J139" s="2" t="b">
        <f t="shared" si="47"/>
        <v>0</v>
      </c>
      <c r="K139" s="2" t="str">
        <f t="shared" si="48"/>
        <v/>
      </c>
      <c r="L139" s="2" t="str">
        <f t="shared" si="49"/>
        <v/>
      </c>
      <c r="M139" s="2" t="str">
        <f t="shared" si="50"/>
        <v/>
      </c>
      <c r="N139" s="2">
        <f t="shared" si="51"/>
        <v>0</v>
      </c>
    </row>
    <row r="140" spans="1:15" x14ac:dyDescent="0.2">
      <c r="A140" t="s">
        <v>92</v>
      </c>
      <c r="B140" s="1" t="str">
        <f t="shared" si="39"/>
        <v>S1: 16:24 (laughs)</v>
      </c>
      <c r="C140" s="6" t="str">
        <f t="shared" si="40"/>
        <v>16:24</v>
      </c>
      <c r="D140" s="7" t="str">
        <f t="shared" si="41"/>
        <v>16</v>
      </c>
      <c r="E140" s="7" t="str">
        <f t="shared" si="42"/>
        <v>24</v>
      </c>
      <c r="F140" s="7">
        <f t="shared" si="43"/>
        <v>984</v>
      </c>
      <c r="G140" s="7" t="str">
        <f t="shared" si="44"/>
        <v>S1</v>
      </c>
      <c r="H140" s="7" t="str">
        <f t="shared" si="45"/>
        <v>S1</v>
      </c>
      <c r="I140" s="8" t="str">
        <f t="shared" si="46"/>
        <v>(laughs)</v>
      </c>
      <c r="J140" s="2" t="b">
        <f t="shared" si="47"/>
        <v>0</v>
      </c>
      <c r="K140" s="2" t="str">
        <f t="shared" si="48"/>
        <v/>
      </c>
      <c r="L140" s="2" t="str">
        <f t="shared" si="49"/>
        <v/>
      </c>
      <c r="M140" s="2" t="str">
        <f t="shared" si="50"/>
        <v/>
      </c>
      <c r="N140" s="2">
        <f t="shared" si="51"/>
        <v>0</v>
      </c>
    </row>
    <row r="141" spans="1:15" x14ac:dyDescent="0.2">
      <c r="A141" t="s">
        <v>97</v>
      </c>
      <c r="B141" s="1" t="str">
        <f t="shared" si="39"/>
        <v>S1: 16:24 S-s-s I don't know. Okay.</v>
      </c>
      <c r="C141" s="6" t="str">
        <f t="shared" si="40"/>
        <v>16:24</v>
      </c>
      <c r="D141" s="7" t="str">
        <f t="shared" si="41"/>
        <v>16</v>
      </c>
      <c r="E141" s="7" t="str">
        <f t="shared" si="42"/>
        <v>24</v>
      </c>
      <c r="F141" s="7">
        <f t="shared" si="43"/>
        <v>984</v>
      </c>
      <c r="G141" s="7" t="str">
        <f t="shared" si="44"/>
        <v>S1</v>
      </c>
      <c r="H141" s="7" t="str">
        <f t="shared" si="45"/>
        <v>S1</v>
      </c>
      <c r="I141" s="8" t="str">
        <f t="shared" si="46"/>
        <v>S-s-s I don't know. Okay.</v>
      </c>
      <c r="J141" s="2" t="b">
        <f t="shared" si="47"/>
        <v>0</v>
      </c>
      <c r="K141" s="2" t="str">
        <f t="shared" si="48"/>
        <v/>
      </c>
      <c r="L141" s="2" t="str">
        <f t="shared" si="49"/>
        <v/>
      </c>
      <c r="M141" s="2" t="str">
        <f t="shared" si="50"/>
        <v/>
      </c>
      <c r="N141" s="2">
        <f t="shared" si="51"/>
        <v>0</v>
      </c>
    </row>
    <row r="142" spans="1:15" x14ac:dyDescent="0.2">
      <c r="A142" t="s">
        <v>289</v>
      </c>
      <c r="B142" s="1" t="str">
        <f t="shared" si="39"/>
        <v>S2: 16:25 We have to do a wavelength on this side and that side. This side and that side. This side and that side. This side and that side.</v>
      </c>
      <c r="C142" s="6" t="str">
        <f t="shared" si="40"/>
        <v>16:25</v>
      </c>
      <c r="D142" s="7" t="str">
        <f t="shared" si="41"/>
        <v>16</v>
      </c>
      <c r="E142" s="7" t="str">
        <f t="shared" si="42"/>
        <v>25</v>
      </c>
      <c r="F142" s="7">
        <f t="shared" si="43"/>
        <v>985</v>
      </c>
      <c r="G142" s="7" t="str">
        <f t="shared" si="44"/>
        <v>S2</v>
      </c>
      <c r="H142" s="7" t="str">
        <f t="shared" si="45"/>
        <v>S2</v>
      </c>
      <c r="I142" s="8" t="str">
        <f t="shared" si="46"/>
        <v>We have to do a wavelength on this side and that side. This side and that side. This side and that side. This side and that side.</v>
      </c>
      <c r="J142" s="2" t="b">
        <f t="shared" si="47"/>
        <v>0</v>
      </c>
      <c r="K142" s="2" t="str">
        <f t="shared" si="48"/>
        <v/>
      </c>
      <c r="L142" s="2" t="str">
        <f t="shared" si="49"/>
        <v/>
      </c>
      <c r="M142" s="2" t="str">
        <f t="shared" si="50"/>
        <v/>
      </c>
      <c r="N142" s="2">
        <f t="shared" si="51"/>
        <v>0</v>
      </c>
    </row>
    <row r="143" spans="1:15" x14ac:dyDescent="0.2">
      <c r="A143" t="s">
        <v>290</v>
      </c>
      <c r="B143" s="1" t="str">
        <f t="shared" si="39"/>
        <v>S1: 16:30 Yeah. Do you want to do it?</v>
      </c>
      <c r="C143" s="6" t="str">
        <f t="shared" si="40"/>
        <v>16:30</v>
      </c>
      <c r="D143" s="7" t="str">
        <f t="shared" si="41"/>
        <v>16</v>
      </c>
      <c r="E143" s="7" t="str">
        <f t="shared" si="42"/>
        <v>30</v>
      </c>
      <c r="F143" s="7">
        <f t="shared" si="43"/>
        <v>990</v>
      </c>
      <c r="G143" s="7" t="str">
        <f t="shared" si="44"/>
        <v>S1</v>
      </c>
      <c r="H143" s="7" t="str">
        <f t="shared" si="45"/>
        <v>S1</v>
      </c>
      <c r="I143" s="8" t="str">
        <f t="shared" si="46"/>
        <v>Yeah. Do you want to do it?</v>
      </c>
      <c r="J143" s="2" t="b">
        <f t="shared" si="47"/>
        <v>1</v>
      </c>
      <c r="K143" s="2" t="str">
        <f t="shared" si="48"/>
        <v>S1Q</v>
      </c>
      <c r="L143" s="2">
        <f t="shared" si="49"/>
        <v>1</v>
      </c>
      <c r="M143" s="2" t="str">
        <f t="shared" si="50"/>
        <v/>
      </c>
      <c r="N143" s="2">
        <f t="shared" si="51"/>
        <v>1</v>
      </c>
      <c r="O143" t="s">
        <v>380</v>
      </c>
    </row>
    <row r="144" spans="1:15" x14ac:dyDescent="0.2">
      <c r="A144" t="s">
        <v>291</v>
      </c>
      <c r="B144" s="1" t="str">
        <f t="shared" si="39"/>
        <v>S2: 16:32 You can do it.</v>
      </c>
      <c r="C144" s="6" t="str">
        <f t="shared" si="40"/>
        <v>16:32</v>
      </c>
      <c r="D144" s="7" t="str">
        <f t="shared" si="41"/>
        <v>16</v>
      </c>
      <c r="E144" s="7" t="str">
        <f t="shared" si="42"/>
        <v>32</v>
      </c>
      <c r="F144" s="7">
        <f t="shared" si="43"/>
        <v>992</v>
      </c>
      <c r="G144" s="7" t="str">
        <f t="shared" si="44"/>
        <v>S2</v>
      </c>
      <c r="H144" s="7" t="str">
        <f t="shared" si="45"/>
        <v>S2</v>
      </c>
      <c r="I144" s="8" t="str">
        <f t="shared" si="46"/>
        <v>You can do it.</v>
      </c>
      <c r="J144" s="2" t="b">
        <f t="shared" si="47"/>
        <v>0</v>
      </c>
      <c r="K144" s="2" t="str">
        <f t="shared" si="48"/>
        <v/>
      </c>
      <c r="L144" s="2" t="str">
        <f t="shared" si="49"/>
        <v/>
      </c>
      <c r="M144" s="2" t="str">
        <f t="shared" si="50"/>
        <v/>
      </c>
      <c r="N144" s="2">
        <f t="shared" si="51"/>
        <v>0</v>
      </c>
    </row>
    <row r="145" spans="1:15" x14ac:dyDescent="0.2">
      <c r="A145" t="s">
        <v>292</v>
      </c>
      <c r="B145" s="1" t="str">
        <f t="shared" si="39"/>
        <v>S1: 16:33 Okay.</v>
      </c>
      <c r="C145" s="6" t="str">
        <f t="shared" si="40"/>
        <v>16:33</v>
      </c>
      <c r="D145" s="7" t="str">
        <f t="shared" si="41"/>
        <v>16</v>
      </c>
      <c r="E145" s="7" t="str">
        <f t="shared" si="42"/>
        <v>33</v>
      </c>
      <c r="F145" s="7">
        <f t="shared" si="43"/>
        <v>993</v>
      </c>
      <c r="G145" s="7" t="str">
        <f t="shared" si="44"/>
        <v>S1</v>
      </c>
      <c r="H145" s="7" t="str">
        <f t="shared" si="45"/>
        <v>S1</v>
      </c>
      <c r="I145" s="8" t="str">
        <f t="shared" si="46"/>
        <v>Okay.</v>
      </c>
      <c r="J145" s="2" t="b">
        <f t="shared" si="47"/>
        <v>0</v>
      </c>
      <c r="K145" s="2" t="str">
        <f t="shared" si="48"/>
        <v/>
      </c>
      <c r="L145" s="2" t="str">
        <f t="shared" si="49"/>
        <v/>
      </c>
      <c r="M145" s="2" t="str">
        <f t="shared" si="50"/>
        <v/>
      </c>
      <c r="N145" s="2">
        <f t="shared" si="51"/>
        <v>0</v>
      </c>
    </row>
    <row r="146" spans="1:15" x14ac:dyDescent="0.2">
      <c r="A146" t="s">
        <v>293</v>
      </c>
      <c r="B146" s="1" t="str">
        <f t="shared" si="39"/>
        <v>S2: 16:43 I'll do the other side next. Wait, why is there a random one?</v>
      </c>
      <c r="C146" s="6" t="str">
        <f t="shared" si="40"/>
        <v>16:43</v>
      </c>
      <c r="D146" s="7" t="str">
        <f t="shared" si="41"/>
        <v>16</v>
      </c>
      <c r="E146" s="7" t="str">
        <f t="shared" si="42"/>
        <v>43</v>
      </c>
      <c r="F146" s="7">
        <f t="shared" si="43"/>
        <v>1003</v>
      </c>
      <c r="G146" s="7" t="str">
        <f t="shared" si="44"/>
        <v>S2</v>
      </c>
      <c r="H146" s="7" t="str">
        <f t="shared" si="45"/>
        <v>S2</v>
      </c>
      <c r="I146" s="8" t="str">
        <f t="shared" si="46"/>
        <v>I'll do the other side next. Wait, why is there a random one?</v>
      </c>
      <c r="J146" s="2" t="b">
        <f t="shared" si="47"/>
        <v>1</v>
      </c>
      <c r="K146" s="2" t="str">
        <f t="shared" si="48"/>
        <v>S2Q</v>
      </c>
      <c r="L146" s="2" t="str">
        <f t="shared" si="49"/>
        <v/>
      </c>
      <c r="M146" s="2">
        <f t="shared" si="50"/>
        <v>1</v>
      </c>
      <c r="N146" s="2">
        <f t="shared" si="51"/>
        <v>1</v>
      </c>
      <c r="O146" t="s">
        <v>381</v>
      </c>
    </row>
    <row r="147" spans="1:15" x14ac:dyDescent="0.2">
      <c r="A147" t="s">
        <v>295</v>
      </c>
      <c r="B147" s="1" t="str">
        <f t="shared" si="39"/>
        <v>S1: 16:44 Oh.</v>
      </c>
      <c r="C147" s="6" t="str">
        <f t="shared" si="40"/>
        <v>16:44</v>
      </c>
      <c r="D147" s="7" t="str">
        <f t="shared" si="41"/>
        <v>16</v>
      </c>
      <c r="E147" s="7" t="str">
        <f t="shared" si="42"/>
        <v>44</v>
      </c>
      <c r="F147" s="7">
        <f t="shared" si="43"/>
        <v>1004</v>
      </c>
      <c r="G147" s="7" t="str">
        <f t="shared" si="44"/>
        <v>S1</v>
      </c>
      <c r="H147" s="7" t="str">
        <f t="shared" si="45"/>
        <v>S1</v>
      </c>
      <c r="I147" s="8" t="str">
        <f t="shared" si="46"/>
        <v>Oh.</v>
      </c>
      <c r="J147" s="2" t="b">
        <f t="shared" si="47"/>
        <v>0</v>
      </c>
      <c r="K147" s="2" t="str">
        <f t="shared" si="48"/>
        <v/>
      </c>
      <c r="L147" s="2" t="str">
        <f t="shared" si="49"/>
        <v/>
      </c>
      <c r="M147" s="2" t="str">
        <f t="shared" si="50"/>
        <v/>
      </c>
      <c r="N147" s="2">
        <f t="shared" si="51"/>
        <v>0</v>
      </c>
    </row>
    <row r="148" spans="1:15" x14ac:dyDescent="0.2">
      <c r="A148" t="s">
        <v>296</v>
      </c>
      <c r="B148" s="1" t="str">
        <f t="shared" si="39"/>
        <v>S2: 16:46 No, no that one.</v>
      </c>
      <c r="C148" s="6" t="str">
        <f t="shared" si="40"/>
        <v>16:46</v>
      </c>
      <c r="D148" s="7" t="str">
        <f t="shared" si="41"/>
        <v>16</v>
      </c>
      <c r="E148" s="7" t="str">
        <f t="shared" si="42"/>
        <v>46</v>
      </c>
      <c r="F148" s="7">
        <f t="shared" si="43"/>
        <v>1006</v>
      </c>
      <c r="G148" s="7" t="str">
        <f t="shared" si="44"/>
        <v>S2</v>
      </c>
      <c r="H148" s="7" t="str">
        <f t="shared" si="45"/>
        <v>S2</v>
      </c>
      <c r="I148" s="8" t="str">
        <f t="shared" si="46"/>
        <v>No, no that one.</v>
      </c>
      <c r="J148" s="2" t="b">
        <f t="shared" si="47"/>
        <v>0</v>
      </c>
      <c r="K148" s="2" t="str">
        <f t="shared" si="48"/>
        <v/>
      </c>
      <c r="L148" s="2" t="str">
        <f t="shared" si="49"/>
        <v/>
      </c>
      <c r="M148" s="2" t="str">
        <f t="shared" si="50"/>
        <v/>
      </c>
      <c r="N148" s="2">
        <f t="shared" si="51"/>
        <v>0</v>
      </c>
    </row>
    <row r="149" spans="1:15" x14ac:dyDescent="0.2">
      <c r="A149" t="s">
        <v>294</v>
      </c>
      <c r="B149" s="1" t="str">
        <f t="shared" si="39"/>
        <v>S1: 16:48 Oh yeah.</v>
      </c>
      <c r="C149" s="6" t="str">
        <f t="shared" si="40"/>
        <v>16:48</v>
      </c>
      <c r="D149" s="7" t="str">
        <f t="shared" si="41"/>
        <v>16</v>
      </c>
      <c r="E149" s="7" t="str">
        <f t="shared" si="42"/>
        <v>48</v>
      </c>
      <c r="F149" s="7">
        <f t="shared" si="43"/>
        <v>1008</v>
      </c>
      <c r="G149" s="7" t="str">
        <f t="shared" si="44"/>
        <v>S1</v>
      </c>
      <c r="H149" s="7" t="str">
        <f t="shared" si="45"/>
        <v>S1</v>
      </c>
      <c r="I149" s="8" t="str">
        <f t="shared" si="46"/>
        <v>Oh yeah.</v>
      </c>
      <c r="J149" s="2" t="b">
        <f t="shared" si="47"/>
        <v>0</v>
      </c>
      <c r="K149" s="2" t="str">
        <f t="shared" si="48"/>
        <v/>
      </c>
      <c r="L149" s="2" t="str">
        <f t="shared" si="49"/>
        <v/>
      </c>
      <c r="M149" s="2" t="str">
        <f t="shared" si="50"/>
        <v/>
      </c>
      <c r="N149" s="2">
        <f t="shared" si="51"/>
        <v>0</v>
      </c>
    </row>
    <row r="150" spans="1:15" x14ac:dyDescent="0.2">
      <c r="A150" t="s">
        <v>346</v>
      </c>
      <c r="B150" s="1" t="str">
        <f t="shared" si="39"/>
        <v>S2: 16:53 Oh. It did it again.</v>
      </c>
      <c r="C150" s="6" t="str">
        <f t="shared" si="40"/>
        <v>16:53</v>
      </c>
      <c r="D150" s="7" t="str">
        <f t="shared" si="41"/>
        <v>16</v>
      </c>
      <c r="E150" s="7" t="str">
        <f t="shared" si="42"/>
        <v>53</v>
      </c>
      <c r="F150" s="7">
        <f t="shared" si="43"/>
        <v>1013</v>
      </c>
      <c r="G150" s="7" t="str">
        <f t="shared" si="44"/>
        <v>S2</v>
      </c>
      <c r="H150" s="7" t="str">
        <f t="shared" si="45"/>
        <v>S2</v>
      </c>
      <c r="I150" s="8" t="str">
        <f t="shared" si="46"/>
        <v>Oh. It did it again.</v>
      </c>
      <c r="J150" s="2" t="b">
        <f t="shared" si="47"/>
        <v>0</v>
      </c>
      <c r="K150" s="2" t="str">
        <f t="shared" si="48"/>
        <v/>
      </c>
      <c r="L150" s="2" t="str">
        <f t="shared" si="49"/>
        <v/>
      </c>
      <c r="M150" s="2" t="str">
        <f t="shared" si="50"/>
        <v/>
      </c>
      <c r="N150" s="2">
        <f t="shared" si="51"/>
        <v>0</v>
      </c>
    </row>
    <row r="151" spans="1:15" x14ac:dyDescent="0.2">
      <c r="A151" t="s">
        <v>297</v>
      </c>
      <c r="B151" s="1" t="str">
        <f t="shared" si="39"/>
        <v>S2: 17:12 Now my turn! Wait it's on this ... This side. On this side. This side. This one, yay. I'm done. That was cool. Okay, now we have to add a, all the numbers. Okay smaller ... Numbers. The sun ... uh click the 80. Click the 80.</v>
      </c>
      <c r="C151" s="6" t="str">
        <f t="shared" si="40"/>
        <v>17:12</v>
      </c>
      <c r="D151" s="7" t="str">
        <f t="shared" si="41"/>
        <v>17</v>
      </c>
      <c r="E151" s="7" t="str">
        <f t="shared" si="42"/>
        <v>12</v>
      </c>
      <c r="F151" s="7">
        <f t="shared" si="43"/>
        <v>1032</v>
      </c>
      <c r="G151" s="7" t="str">
        <f t="shared" si="44"/>
        <v>S2</v>
      </c>
      <c r="H151" s="7" t="str">
        <f t="shared" si="45"/>
        <v>S2</v>
      </c>
      <c r="I151" s="8" t="str">
        <f t="shared" si="46"/>
        <v>Now my turn! Wait it's on this ... This side. On this side. This side. This one, yay. I'm done. That was cool. Okay, now we have to add a, all the numbers. Okay smaller ... Numbers. The sun ... uh click the 80. Click the 80.</v>
      </c>
      <c r="J151" s="2" t="b">
        <f t="shared" si="47"/>
        <v>0</v>
      </c>
      <c r="K151" s="2" t="str">
        <f t="shared" si="48"/>
        <v/>
      </c>
      <c r="L151" s="2" t="str">
        <f t="shared" si="49"/>
        <v/>
      </c>
      <c r="M151" s="2" t="str">
        <f t="shared" si="50"/>
        <v/>
      </c>
      <c r="N151" s="2">
        <f t="shared" si="51"/>
        <v>0</v>
      </c>
    </row>
    <row r="152" spans="1:15" x14ac:dyDescent="0.2">
      <c r="A152" t="s">
        <v>98</v>
      </c>
      <c r="B152" s="1" t="str">
        <f t="shared" si="39"/>
        <v>S1: 17:29 What?</v>
      </c>
      <c r="C152" s="6" t="str">
        <f t="shared" si="40"/>
        <v>17:29</v>
      </c>
      <c r="D152" s="7" t="str">
        <f t="shared" si="41"/>
        <v>17</v>
      </c>
      <c r="E152" s="7" t="str">
        <f t="shared" si="42"/>
        <v>29</v>
      </c>
      <c r="F152" s="7">
        <f t="shared" si="43"/>
        <v>1049</v>
      </c>
      <c r="G152" s="7" t="str">
        <f t="shared" si="44"/>
        <v>S1</v>
      </c>
      <c r="H152" s="7" t="str">
        <f t="shared" si="45"/>
        <v>S1</v>
      </c>
      <c r="I152" s="8" t="str">
        <f t="shared" si="46"/>
        <v>What?</v>
      </c>
      <c r="J152" s="2" t="b">
        <f t="shared" si="47"/>
        <v>1</v>
      </c>
      <c r="K152" s="2" t="str">
        <f t="shared" si="48"/>
        <v>S1Q</v>
      </c>
      <c r="L152" s="2">
        <f t="shared" si="49"/>
        <v>1</v>
      </c>
      <c r="M152" s="2" t="str">
        <f t="shared" si="50"/>
        <v/>
      </c>
      <c r="N152" s="2">
        <f t="shared" si="51"/>
        <v>1</v>
      </c>
      <c r="O152" t="s">
        <v>380</v>
      </c>
    </row>
    <row r="153" spans="1:15" x14ac:dyDescent="0.2">
      <c r="A153" t="s">
        <v>299</v>
      </c>
      <c r="B153" s="1" t="str">
        <f t="shared" si="39"/>
        <v>S2: 17:30 Wait.</v>
      </c>
      <c r="C153" s="6" t="str">
        <f t="shared" si="40"/>
        <v>17:30</v>
      </c>
      <c r="D153" s="7" t="str">
        <f t="shared" si="41"/>
        <v>17</v>
      </c>
      <c r="E153" s="7" t="str">
        <f t="shared" si="42"/>
        <v>30</v>
      </c>
      <c r="F153" s="7">
        <f t="shared" si="43"/>
        <v>1050</v>
      </c>
      <c r="G153" s="7" t="str">
        <f t="shared" si="44"/>
        <v>S2</v>
      </c>
      <c r="H153" s="7" t="str">
        <f t="shared" si="45"/>
        <v>S2</v>
      </c>
      <c r="I153" s="8" t="str">
        <f t="shared" si="46"/>
        <v>Wait.</v>
      </c>
      <c r="J153" s="2" t="b">
        <f t="shared" si="47"/>
        <v>0</v>
      </c>
      <c r="K153" s="2" t="str">
        <f t="shared" si="48"/>
        <v/>
      </c>
      <c r="L153" s="2" t="str">
        <f t="shared" si="49"/>
        <v/>
      </c>
      <c r="M153" s="2" t="str">
        <f t="shared" si="50"/>
        <v/>
      </c>
      <c r="N153" s="2">
        <f t="shared" si="51"/>
        <v>0</v>
      </c>
    </row>
    <row r="154" spans="1:15" x14ac:dyDescent="0.2">
      <c r="A154" t="s">
        <v>298</v>
      </c>
      <c r="B154" s="1" t="str">
        <f t="shared" si="39"/>
        <v>S1: 17:33 Or if it's less ... Wait, if it's less than 80.</v>
      </c>
      <c r="C154" s="6" t="str">
        <f t="shared" si="40"/>
        <v>17:33</v>
      </c>
      <c r="D154" s="7" t="str">
        <f t="shared" si="41"/>
        <v>17</v>
      </c>
      <c r="E154" s="7" t="str">
        <f t="shared" si="42"/>
        <v>33</v>
      </c>
      <c r="F154" s="7">
        <f t="shared" si="43"/>
        <v>1053</v>
      </c>
      <c r="G154" s="7" t="str">
        <f t="shared" si="44"/>
        <v>S1</v>
      </c>
      <c r="H154" s="7" t="str">
        <f t="shared" si="45"/>
        <v>S1</v>
      </c>
      <c r="I154" s="8" t="str">
        <f t="shared" si="46"/>
        <v>Or if it's less ... Wait, if it's less than 80.</v>
      </c>
      <c r="J154" s="2" t="b">
        <f t="shared" si="47"/>
        <v>0</v>
      </c>
      <c r="K154" s="2" t="str">
        <f t="shared" si="48"/>
        <v/>
      </c>
      <c r="L154" s="2" t="str">
        <f t="shared" si="49"/>
        <v/>
      </c>
      <c r="M154" s="2" t="str">
        <f t="shared" si="50"/>
        <v/>
      </c>
      <c r="N154" s="2">
        <f t="shared" si="51"/>
        <v>0</v>
      </c>
    </row>
    <row r="155" spans="1:15" x14ac:dyDescent="0.2">
      <c r="A155" t="s">
        <v>210</v>
      </c>
      <c r="B155" s="1" t="str">
        <f t="shared" si="39"/>
        <v>S2: 17:34 80.</v>
      </c>
      <c r="C155" s="6" t="str">
        <f t="shared" si="40"/>
        <v>17:34</v>
      </c>
      <c r="D155" s="7" t="str">
        <f t="shared" si="41"/>
        <v>17</v>
      </c>
      <c r="E155" s="7" t="str">
        <f t="shared" si="42"/>
        <v>34</v>
      </c>
      <c r="F155" s="7">
        <f t="shared" si="43"/>
        <v>1054</v>
      </c>
      <c r="G155" s="7" t="str">
        <f t="shared" si="44"/>
        <v>S2</v>
      </c>
      <c r="H155" s="7" t="str">
        <f t="shared" si="45"/>
        <v>S2</v>
      </c>
      <c r="I155" s="8" t="str">
        <f t="shared" si="46"/>
        <v>80.</v>
      </c>
      <c r="J155" s="2" t="b">
        <f t="shared" si="47"/>
        <v>0</v>
      </c>
      <c r="K155" s="2" t="str">
        <f t="shared" si="48"/>
        <v/>
      </c>
      <c r="L155" s="2" t="str">
        <f t="shared" si="49"/>
        <v/>
      </c>
      <c r="M155" s="2" t="str">
        <f t="shared" si="50"/>
        <v/>
      </c>
      <c r="N155" s="2">
        <f t="shared" si="51"/>
        <v>0</v>
      </c>
    </row>
    <row r="156" spans="1:15" x14ac:dyDescent="0.2">
      <c r="A156" t="s">
        <v>100</v>
      </c>
      <c r="B156" s="1" t="str">
        <f t="shared" si="39"/>
        <v>S1: 17:48 Wait.</v>
      </c>
      <c r="C156" s="6" t="str">
        <f t="shared" si="40"/>
        <v>17:48</v>
      </c>
      <c r="D156" s="7" t="str">
        <f t="shared" si="41"/>
        <v>17</v>
      </c>
      <c r="E156" s="7" t="str">
        <f t="shared" si="42"/>
        <v>48</v>
      </c>
      <c r="F156" s="7">
        <f t="shared" si="43"/>
        <v>1068</v>
      </c>
      <c r="G156" s="7" t="str">
        <f t="shared" si="44"/>
        <v>S1</v>
      </c>
      <c r="H156" s="7" t="str">
        <f t="shared" si="45"/>
        <v>S1</v>
      </c>
      <c r="I156" s="8" t="str">
        <f t="shared" si="46"/>
        <v>Wait.</v>
      </c>
      <c r="J156" s="2" t="b">
        <f t="shared" si="47"/>
        <v>0</v>
      </c>
      <c r="K156" s="2" t="str">
        <f t="shared" si="48"/>
        <v/>
      </c>
      <c r="L156" s="2" t="str">
        <f t="shared" si="49"/>
        <v/>
      </c>
      <c r="M156" s="2" t="str">
        <f t="shared" si="50"/>
        <v/>
      </c>
      <c r="N156" s="2">
        <f t="shared" si="51"/>
        <v>0</v>
      </c>
    </row>
    <row r="157" spans="1:15" x14ac:dyDescent="0.2">
      <c r="A157" t="s">
        <v>211</v>
      </c>
      <c r="B157" s="1" t="str">
        <f t="shared" si="39"/>
        <v>S2: 17:49 Wait! This one doesn't make sense. Oh I see what you're saying now. Okay nevermind we don't have to have a fifth one. So just start with this one and in 450.</v>
      </c>
      <c r="C157" s="6" t="str">
        <f t="shared" si="40"/>
        <v>17:49</v>
      </c>
      <c r="D157" s="7" t="str">
        <f t="shared" si="41"/>
        <v>17</v>
      </c>
      <c r="E157" s="7" t="str">
        <f t="shared" si="42"/>
        <v>49</v>
      </c>
      <c r="F157" s="7">
        <f t="shared" si="43"/>
        <v>1069</v>
      </c>
      <c r="G157" s="7" t="str">
        <f t="shared" si="44"/>
        <v>S2</v>
      </c>
      <c r="H157" s="7" t="str">
        <f t="shared" si="45"/>
        <v>S2</v>
      </c>
      <c r="I157" s="8" t="str">
        <f t="shared" si="46"/>
        <v>Wait! This one doesn't make sense. Oh I see what you're saying now. Okay nevermind we don't have to have a fifth one. So just start with this one and in 450.</v>
      </c>
      <c r="J157" s="2" t="b">
        <f t="shared" si="47"/>
        <v>0</v>
      </c>
      <c r="K157" s="2" t="str">
        <f t="shared" si="48"/>
        <v/>
      </c>
      <c r="L157" s="2" t="str">
        <f t="shared" si="49"/>
        <v/>
      </c>
      <c r="M157" s="2" t="str">
        <f t="shared" si="50"/>
        <v/>
      </c>
      <c r="N157" s="2">
        <f t="shared" si="51"/>
        <v>0</v>
      </c>
    </row>
    <row r="158" spans="1:15" x14ac:dyDescent="0.2">
      <c r="A158" t="s">
        <v>347</v>
      </c>
      <c r="B158" s="1" t="str">
        <f t="shared" si="39"/>
        <v>S1: 18:04 Less than the 80 greater than ...</v>
      </c>
      <c r="C158" s="6" t="str">
        <f t="shared" si="40"/>
        <v>18:04</v>
      </c>
      <c r="D158" s="7" t="str">
        <f t="shared" si="41"/>
        <v>18</v>
      </c>
      <c r="E158" s="7" t="str">
        <f t="shared" si="42"/>
        <v>04</v>
      </c>
      <c r="F158" s="7">
        <f t="shared" si="43"/>
        <v>1084</v>
      </c>
      <c r="G158" s="7" t="str">
        <f t="shared" si="44"/>
        <v>S1</v>
      </c>
      <c r="H158" s="7" t="str">
        <f t="shared" si="45"/>
        <v>S1</v>
      </c>
      <c r="I158" s="8" t="str">
        <f t="shared" si="46"/>
        <v>Less than the 80 greater than ...</v>
      </c>
      <c r="J158" s="2" t="b">
        <f t="shared" si="47"/>
        <v>0</v>
      </c>
      <c r="K158" s="2" t="str">
        <f t="shared" si="48"/>
        <v/>
      </c>
      <c r="L158" s="2" t="str">
        <f t="shared" si="49"/>
        <v/>
      </c>
      <c r="M158" s="2" t="str">
        <f t="shared" si="50"/>
        <v/>
      </c>
      <c r="N158" s="2">
        <f t="shared" si="51"/>
        <v>0</v>
      </c>
    </row>
    <row r="159" spans="1:15" x14ac:dyDescent="0.2">
      <c r="A159" t="s">
        <v>348</v>
      </c>
      <c r="B159" s="1" t="str">
        <f t="shared" si="39"/>
        <v>S2: 18:06 450.</v>
      </c>
      <c r="C159" s="6" t="str">
        <f t="shared" si="40"/>
        <v>18:06</v>
      </c>
      <c r="D159" s="7" t="str">
        <f t="shared" si="41"/>
        <v>18</v>
      </c>
      <c r="E159" s="7" t="str">
        <f t="shared" si="42"/>
        <v>06</v>
      </c>
      <c r="F159" s="7">
        <f t="shared" si="43"/>
        <v>1086</v>
      </c>
      <c r="G159" s="7" t="str">
        <f t="shared" si="44"/>
        <v>S2</v>
      </c>
      <c r="H159" s="7" t="str">
        <f t="shared" si="45"/>
        <v>S2</v>
      </c>
      <c r="I159" s="8" t="str">
        <f t="shared" si="46"/>
        <v>450.</v>
      </c>
      <c r="J159" s="2" t="b">
        <f t="shared" si="47"/>
        <v>0</v>
      </c>
      <c r="K159" s="2" t="str">
        <f t="shared" si="48"/>
        <v/>
      </c>
      <c r="L159" s="2" t="str">
        <f t="shared" si="49"/>
        <v/>
      </c>
      <c r="M159" s="2" t="str">
        <f t="shared" si="50"/>
        <v/>
      </c>
      <c r="N159" s="2">
        <f t="shared" si="51"/>
        <v>0</v>
      </c>
    </row>
    <row r="160" spans="1:15" x14ac:dyDescent="0.2">
      <c r="A160" t="s">
        <v>349</v>
      </c>
      <c r="B160" s="1" t="str">
        <f t="shared" si="39"/>
        <v>S1: 18:09 Wait, what?</v>
      </c>
      <c r="C160" s="6" t="str">
        <f t="shared" si="40"/>
        <v>18:09</v>
      </c>
      <c r="D160" s="7" t="str">
        <f t="shared" si="41"/>
        <v>18</v>
      </c>
      <c r="E160" s="7" t="str">
        <f t="shared" si="42"/>
        <v>09</v>
      </c>
      <c r="F160" s="7">
        <f t="shared" si="43"/>
        <v>1089</v>
      </c>
      <c r="G160" s="7" t="str">
        <f t="shared" si="44"/>
        <v>S1</v>
      </c>
      <c r="H160" s="7" t="str">
        <f t="shared" si="45"/>
        <v>S1</v>
      </c>
      <c r="I160" s="8" t="str">
        <f t="shared" si="46"/>
        <v>Wait, what?</v>
      </c>
      <c r="J160" s="2" t="b">
        <f t="shared" si="47"/>
        <v>1</v>
      </c>
      <c r="K160" s="2" t="str">
        <f t="shared" si="48"/>
        <v>S1Q</v>
      </c>
      <c r="L160" s="2">
        <f t="shared" si="49"/>
        <v>1</v>
      </c>
      <c r="M160" s="2" t="str">
        <f t="shared" si="50"/>
        <v/>
      </c>
      <c r="N160" s="2">
        <f t="shared" si="51"/>
        <v>1</v>
      </c>
      <c r="O160" t="s">
        <v>380</v>
      </c>
    </row>
    <row r="161" spans="1:15" x14ac:dyDescent="0.2">
      <c r="A161" t="s">
        <v>350</v>
      </c>
      <c r="B161" s="1" t="str">
        <f t="shared" si="39"/>
        <v>S2: 18:10 Yeah.</v>
      </c>
      <c r="C161" s="6" t="str">
        <f t="shared" si="40"/>
        <v>18:10</v>
      </c>
      <c r="D161" s="7" t="str">
        <f t="shared" si="41"/>
        <v>18</v>
      </c>
      <c r="E161" s="7" t="str">
        <f t="shared" si="42"/>
        <v>10</v>
      </c>
      <c r="F161" s="7">
        <f t="shared" si="43"/>
        <v>1090</v>
      </c>
      <c r="G161" s="7" t="str">
        <f t="shared" si="44"/>
        <v>S2</v>
      </c>
      <c r="H161" s="7" t="str">
        <f t="shared" si="45"/>
        <v>S2</v>
      </c>
      <c r="I161" s="8" t="str">
        <f t="shared" si="46"/>
        <v>Yeah.</v>
      </c>
      <c r="J161" s="2" t="b">
        <f t="shared" si="47"/>
        <v>0</v>
      </c>
      <c r="K161" s="2" t="str">
        <f t="shared" si="48"/>
        <v/>
      </c>
      <c r="L161" s="2" t="str">
        <f t="shared" si="49"/>
        <v/>
      </c>
      <c r="M161" s="2" t="str">
        <f t="shared" si="50"/>
        <v/>
      </c>
      <c r="N161" s="2">
        <f t="shared" si="51"/>
        <v>0</v>
      </c>
    </row>
    <row r="162" spans="1:15" x14ac:dyDescent="0.2">
      <c r="A162" t="s">
        <v>351</v>
      </c>
      <c r="B162" s="1" t="str">
        <f t="shared" si="39"/>
        <v>S1: 18:11 No.</v>
      </c>
      <c r="C162" s="6" t="str">
        <f t="shared" si="40"/>
        <v>18:11</v>
      </c>
      <c r="D162" s="7" t="str">
        <f t="shared" si="41"/>
        <v>18</v>
      </c>
      <c r="E162" s="7" t="str">
        <f t="shared" si="42"/>
        <v>11</v>
      </c>
      <c r="F162" s="7">
        <f t="shared" si="43"/>
        <v>1091</v>
      </c>
      <c r="G162" s="7" t="str">
        <f t="shared" si="44"/>
        <v>S1</v>
      </c>
      <c r="H162" s="7" t="str">
        <f t="shared" si="45"/>
        <v>S1</v>
      </c>
      <c r="I162" s="8" t="str">
        <f t="shared" si="46"/>
        <v>No.</v>
      </c>
      <c r="J162" s="2" t="b">
        <f t="shared" si="47"/>
        <v>0</v>
      </c>
      <c r="K162" s="2" t="str">
        <f t="shared" si="48"/>
        <v/>
      </c>
      <c r="L162" s="2" t="str">
        <f t="shared" si="49"/>
        <v/>
      </c>
      <c r="M162" s="2" t="str">
        <f t="shared" si="50"/>
        <v/>
      </c>
      <c r="N162" s="2">
        <f t="shared" si="51"/>
        <v>0</v>
      </c>
    </row>
    <row r="163" spans="1:15" x14ac:dyDescent="0.2">
      <c r="A163" t="s">
        <v>352</v>
      </c>
      <c r="B163" s="1" t="str">
        <f t="shared" si="39"/>
        <v>S2: 18:12 Less than 30. Oh yeah.</v>
      </c>
      <c r="C163" s="6" t="str">
        <f t="shared" si="40"/>
        <v>18:12</v>
      </c>
      <c r="D163" s="7" t="str">
        <f t="shared" si="41"/>
        <v>18</v>
      </c>
      <c r="E163" s="7" t="str">
        <f t="shared" si="42"/>
        <v>12</v>
      </c>
      <c r="F163" s="7">
        <f t="shared" si="43"/>
        <v>1092</v>
      </c>
      <c r="G163" s="7" t="str">
        <f t="shared" si="44"/>
        <v>S2</v>
      </c>
      <c r="H163" s="7" t="str">
        <f t="shared" si="45"/>
        <v>S2</v>
      </c>
      <c r="I163" s="8" t="str">
        <f t="shared" si="46"/>
        <v>Less than 30. Oh yeah.</v>
      </c>
      <c r="J163" s="2" t="b">
        <f t="shared" si="47"/>
        <v>0</v>
      </c>
      <c r="K163" s="2" t="str">
        <f t="shared" si="48"/>
        <v/>
      </c>
      <c r="L163" s="2" t="str">
        <f t="shared" si="49"/>
        <v/>
      </c>
      <c r="M163" s="2" t="str">
        <f t="shared" si="50"/>
        <v/>
      </c>
      <c r="N163" s="2">
        <f t="shared" si="51"/>
        <v>0</v>
      </c>
    </row>
    <row r="164" spans="1:15" x14ac:dyDescent="0.2">
      <c r="A164" t="s">
        <v>353</v>
      </c>
      <c r="B164" s="1" t="str">
        <f t="shared" si="39"/>
        <v>S1: 18:12 Shouldn't it be this way?</v>
      </c>
      <c r="C164" s="6" t="str">
        <f t="shared" si="40"/>
        <v>18:12</v>
      </c>
      <c r="D164" s="7" t="str">
        <f t="shared" si="41"/>
        <v>18</v>
      </c>
      <c r="E164" s="7" t="str">
        <f t="shared" si="42"/>
        <v>12</v>
      </c>
      <c r="F164" s="7">
        <f t="shared" si="43"/>
        <v>1092</v>
      </c>
      <c r="G164" s="7" t="str">
        <f t="shared" si="44"/>
        <v>S1</v>
      </c>
      <c r="H164" s="7" t="str">
        <f t="shared" si="45"/>
        <v>S1</v>
      </c>
      <c r="I164" s="8" t="str">
        <f t="shared" si="46"/>
        <v>Shouldn't it be this way?</v>
      </c>
      <c r="J164" s="2" t="b">
        <f t="shared" si="47"/>
        <v>1</v>
      </c>
      <c r="K164" s="2" t="str">
        <f t="shared" si="48"/>
        <v>S1Q</v>
      </c>
      <c r="L164" s="2">
        <f t="shared" si="49"/>
        <v>1</v>
      </c>
      <c r="M164" s="2" t="str">
        <f t="shared" si="50"/>
        <v/>
      </c>
      <c r="N164" s="2">
        <f t="shared" si="51"/>
        <v>1</v>
      </c>
      <c r="O164" t="s">
        <v>381</v>
      </c>
    </row>
    <row r="165" spans="1:15" x14ac:dyDescent="0.2">
      <c r="A165" t="s">
        <v>215</v>
      </c>
      <c r="B165" s="1" t="str">
        <f t="shared" si="39"/>
        <v>S2: 18:13 Yeah.</v>
      </c>
      <c r="C165" s="6" t="str">
        <f t="shared" si="40"/>
        <v>18:13</v>
      </c>
      <c r="D165" s="7" t="str">
        <f t="shared" si="41"/>
        <v>18</v>
      </c>
      <c r="E165" s="7" t="str">
        <f t="shared" si="42"/>
        <v>13</v>
      </c>
      <c r="F165" s="7">
        <f t="shared" si="43"/>
        <v>1093</v>
      </c>
      <c r="G165" s="7" t="str">
        <f t="shared" si="44"/>
        <v>S2</v>
      </c>
      <c r="H165" s="7" t="str">
        <f t="shared" si="45"/>
        <v>S2</v>
      </c>
      <c r="I165" s="8" t="str">
        <f t="shared" si="46"/>
        <v>Yeah.</v>
      </c>
      <c r="J165" s="2" t="b">
        <f t="shared" si="47"/>
        <v>0</v>
      </c>
      <c r="K165" s="2" t="str">
        <f t="shared" si="48"/>
        <v/>
      </c>
      <c r="L165" s="2" t="str">
        <f t="shared" si="49"/>
        <v/>
      </c>
      <c r="M165" s="2" t="str">
        <f t="shared" si="50"/>
        <v/>
      </c>
      <c r="N165" s="2">
        <f t="shared" si="51"/>
        <v>0</v>
      </c>
    </row>
    <row r="166" spans="1:15" x14ac:dyDescent="0.2">
      <c r="A166" t="s">
        <v>105</v>
      </c>
      <c r="B166" s="1" t="str">
        <f t="shared" si="39"/>
        <v>S1: 18:15 Okay so we have to put the big number on this side.</v>
      </c>
      <c r="C166" s="6" t="str">
        <f t="shared" si="40"/>
        <v>18:15</v>
      </c>
      <c r="D166" s="7" t="str">
        <f t="shared" si="41"/>
        <v>18</v>
      </c>
      <c r="E166" s="7" t="str">
        <f t="shared" si="42"/>
        <v>15</v>
      </c>
      <c r="F166" s="7">
        <f t="shared" si="43"/>
        <v>1095</v>
      </c>
      <c r="G166" s="7" t="str">
        <f t="shared" si="44"/>
        <v>S1</v>
      </c>
      <c r="H166" s="7" t="str">
        <f t="shared" si="45"/>
        <v>S1</v>
      </c>
      <c r="I166" s="8" t="str">
        <f t="shared" si="46"/>
        <v>Okay so we have to put the big number on this side.</v>
      </c>
      <c r="J166" s="2" t="b">
        <f t="shared" si="47"/>
        <v>0</v>
      </c>
      <c r="K166" s="2" t="str">
        <f t="shared" si="48"/>
        <v/>
      </c>
      <c r="L166" s="2" t="str">
        <f t="shared" si="49"/>
        <v/>
      </c>
      <c r="M166" s="2" t="str">
        <f t="shared" si="50"/>
        <v/>
      </c>
      <c r="N166" s="2">
        <f t="shared" si="51"/>
        <v>0</v>
      </c>
    </row>
    <row r="167" spans="1:15" x14ac:dyDescent="0.2">
      <c r="A167" t="s">
        <v>354</v>
      </c>
      <c r="B167" s="1" t="str">
        <f t="shared" si="39"/>
        <v>S2: 18:20 Okay. Uh 495.</v>
      </c>
      <c r="C167" s="6" t="str">
        <f t="shared" si="40"/>
        <v>18:20</v>
      </c>
      <c r="D167" s="7" t="str">
        <f t="shared" si="41"/>
        <v>18</v>
      </c>
      <c r="E167" s="7" t="str">
        <f t="shared" si="42"/>
        <v>20</v>
      </c>
      <c r="F167" s="7">
        <f t="shared" si="43"/>
        <v>1100</v>
      </c>
      <c r="G167" s="7" t="str">
        <f t="shared" si="44"/>
        <v>S2</v>
      </c>
      <c r="H167" s="7" t="str">
        <f t="shared" si="45"/>
        <v>S2</v>
      </c>
      <c r="I167" s="8" t="str">
        <f t="shared" si="46"/>
        <v>Okay. Uh 495.</v>
      </c>
      <c r="J167" s="2" t="b">
        <f t="shared" si="47"/>
        <v>0</v>
      </c>
      <c r="K167" s="2" t="str">
        <f t="shared" si="48"/>
        <v/>
      </c>
      <c r="L167" s="2" t="str">
        <f t="shared" si="49"/>
        <v/>
      </c>
      <c r="M167" s="2" t="str">
        <f t="shared" si="50"/>
        <v/>
      </c>
      <c r="N167" s="2">
        <f t="shared" si="51"/>
        <v>0</v>
      </c>
    </row>
    <row r="168" spans="1:15" x14ac:dyDescent="0.2">
      <c r="A168" t="s">
        <v>106</v>
      </c>
      <c r="B168" s="1" t="str">
        <f t="shared" si="39"/>
        <v>S1: 18:17 495</v>
      </c>
      <c r="C168" s="6" t="str">
        <f t="shared" si="40"/>
        <v>18:17</v>
      </c>
      <c r="D168" s="7" t="str">
        <f t="shared" si="41"/>
        <v>18</v>
      </c>
      <c r="E168" s="7" t="str">
        <f t="shared" si="42"/>
        <v>17</v>
      </c>
      <c r="F168" s="7">
        <f t="shared" si="43"/>
        <v>1097</v>
      </c>
      <c r="G168" s="7" t="str">
        <f t="shared" si="44"/>
        <v>S1</v>
      </c>
      <c r="H168" s="7" t="str">
        <f t="shared" si="45"/>
        <v>S1</v>
      </c>
      <c r="I168" s="8" t="str">
        <f t="shared" si="46"/>
        <v>495</v>
      </c>
      <c r="J168" s="2" t="b">
        <f t="shared" si="47"/>
        <v>0</v>
      </c>
      <c r="K168" s="2" t="str">
        <f t="shared" si="48"/>
        <v/>
      </c>
      <c r="L168" s="2" t="str">
        <f t="shared" si="49"/>
        <v/>
      </c>
      <c r="M168" s="2" t="str">
        <f t="shared" si="50"/>
        <v/>
      </c>
      <c r="N168" s="2">
        <f t="shared" si="51"/>
        <v>0</v>
      </c>
    </row>
    <row r="169" spans="1:15" x14ac:dyDescent="0.2">
      <c r="A169" t="s">
        <v>217</v>
      </c>
      <c r="B169" s="1" t="str">
        <f t="shared" si="39"/>
        <v>S2: 18:19 450.</v>
      </c>
      <c r="C169" s="6" t="str">
        <f t="shared" si="40"/>
        <v>18:19</v>
      </c>
      <c r="D169" s="7" t="str">
        <f t="shared" si="41"/>
        <v>18</v>
      </c>
      <c r="E169" s="7" t="str">
        <f t="shared" si="42"/>
        <v>19</v>
      </c>
      <c r="F169" s="7">
        <f t="shared" si="43"/>
        <v>1099</v>
      </c>
      <c r="G169" s="7" t="str">
        <f t="shared" si="44"/>
        <v>S2</v>
      </c>
      <c r="H169" s="7" t="str">
        <f t="shared" si="45"/>
        <v>S2</v>
      </c>
      <c r="I169" s="8" t="str">
        <f t="shared" si="46"/>
        <v>450.</v>
      </c>
      <c r="J169" s="2" t="b">
        <f t="shared" si="47"/>
        <v>0</v>
      </c>
      <c r="K169" s="2" t="str">
        <f t="shared" si="48"/>
        <v/>
      </c>
      <c r="L169" s="2" t="str">
        <f t="shared" si="49"/>
        <v/>
      </c>
      <c r="M169" s="2" t="str">
        <f t="shared" si="50"/>
        <v/>
      </c>
      <c r="N169" s="2">
        <f t="shared" si="51"/>
        <v>0</v>
      </c>
    </row>
    <row r="170" spans="1:15" x14ac:dyDescent="0.2">
      <c r="A170" t="s">
        <v>107</v>
      </c>
      <c r="B170" s="1" t="str">
        <f t="shared" si="39"/>
        <v>S1: 18:25 Wait, what?</v>
      </c>
      <c r="C170" s="6" t="str">
        <f t="shared" si="40"/>
        <v>18:25</v>
      </c>
      <c r="D170" s="7" t="str">
        <f t="shared" si="41"/>
        <v>18</v>
      </c>
      <c r="E170" s="7" t="str">
        <f t="shared" si="42"/>
        <v>25</v>
      </c>
      <c r="F170" s="7">
        <f t="shared" si="43"/>
        <v>1105</v>
      </c>
      <c r="G170" s="7" t="str">
        <f t="shared" si="44"/>
        <v>S1</v>
      </c>
      <c r="H170" s="7" t="str">
        <f t="shared" si="45"/>
        <v>S1</v>
      </c>
      <c r="I170" s="8" t="str">
        <f t="shared" si="46"/>
        <v>Wait, what?</v>
      </c>
      <c r="J170" s="2" t="b">
        <f t="shared" si="47"/>
        <v>1</v>
      </c>
      <c r="K170" s="2" t="str">
        <f t="shared" si="48"/>
        <v>S1Q</v>
      </c>
      <c r="L170" s="2">
        <f t="shared" si="49"/>
        <v>1</v>
      </c>
      <c r="M170" s="2" t="str">
        <f t="shared" si="50"/>
        <v/>
      </c>
      <c r="N170" s="2">
        <f t="shared" si="51"/>
        <v>1</v>
      </c>
      <c r="O170" t="s">
        <v>380</v>
      </c>
    </row>
    <row r="171" spans="1:15" x14ac:dyDescent="0.2">
      <c r="A171" t="s">
        <v>218</v>
      </c>
      <c r="B171" s="1" t="str">
        <f t="shared" si="39"/>
        <v>S2: 18:25 450</v>
      </c>
      <c r="C171" s="6" t="str">
        <f t="shared" si="40"/>
        <v>18:25</v>
      </c>
      <c r="D171" s="7" t="str">
        <f t="shared" si="41"/>
        <v>18</v>
      </c>
      <c r="E171" s="7" t="str">
        <f t="shared" si="42"/>
        <v>25</v>
      </c>
      <c r="F171" s="7">
        <f t="shared" si="43"/>
        <v>1105</v>
      </c>
      <c r="G171" s="7" t="str">
        <f t="shared" si="44"/>
        <v>S2</v>
      </c>
      <c r="H171" s="7" t="str">
        <f t="shared" si="45"/>
        <v>S2</v>
      </c>
      <c r="I171" s="8" t="str">
        <f t="shared" si="46"/>
        <v>450</v>
      </c>
      <c r="J171" s="2" t="b">
        <f t="shared" si="47"/>
        <v>0</v>
      </c>
      <c r="K171" s="2" t="str">
        <f t="shared" si="48"/>
        <v/>
      </c>
      <c r="L171" s="2" t="str">
        <f t="shared" si="49"/>
        <v/>
      </c>
      <c r="M171" s="2" t="str">
        <f t="shared" si="50"/>
        <v/>
      </c>
      <c r="N171" s="2">
        <f t="shared" si="51"/>
        <v>0</v>
      </c>
    </row>
    <row r="172" spans="1:15" x14ac:dyDescent="0.2">
      <c r="A172" t="s">
        <v>108</v>
      </c>
      <c r="B172" s="1" t="str">
        <f t="shared" si="39"/>
        <v>S1: 18:32 Okay. Uh 4 ...</v>
      </c>
      <c r="C172" s="6" t="str">
        <f t="shared" si="40"/>
        <v>18:32</v>
      </c>
      <c r="D172" s="7" t="str">
        <f t="shared" si="41"/>
        <v>18</v>
      </c>
      <c r="E172" s="7" t="str">
        <f t="shared" si="42"/>
        <v>32</v>
      </c>
      <c r="F172" s="7">
        <f t="shared" si="43"/>
        <v>1112</v>
      </c>
      <c r="G172" s="7" t="str">
        <f t="shared" si="44"/>
        <v>S1</v>
      </c>
      <c r="H172" s="7" t="str">
        <f t="shared" si="45"/>
        <v>S1</v>
      </c>
      <c r="I172" s="8" t="str">
        <f t="shared" si="46"/>
        <v>Okay. Uh 4 ...</v>
      </c>
      <c r="J172" s="2" t="b">
        <f t="shared" si="47"/>
        <v>0</v>
      </c>
      <c r="K172" s="2" t="str">
        <f t="shared" si="48"/>
        <v/>
      </c>
      <c r="L172" s="2" t="str">
        <f t="shared" si="49"/>
        <v/>
      </c>
      <c r="M172" s="2" t="str">
        <f t="shared" si="50"/>
        <v/>
      </c>
      <c r="N172" s="2">
        <f t="shared" si="51"/>
        <v>0</v>
      </c>
    </row>
    <row r="173" spans="1:15" x14ac:dyDescent="0.2">
      <c r="A173" t="s">
        <v>219</v>
      </c>
      <c r="B173" s="1" t="str">
        <f t="shared" si="39"/>
        <v>S2: 18:33 I mean 570.</v>
      </c>
      <c r="C173" s="6" t="str">
        <f t="shared" si="40"/>
        <v>18:33</v>
      </c>
      <c r="D173" s="7" t="str">
        <f t="shared" si="41"/>
        <v>18</v>
      </c>
      <c r="E173" s="7" t="str">
        <f t="shared" si="42"/>
        <v>33</v>
      </c>
      <c r="F173" s="7">
        <f t="shared" si="43"/>
        <v>1113</v>
      </c>
      <c r="G173" s="7" t="str">
        <f t="shared" si="44"/>
        <v>S2</v>
      </c>
      <c r="H173" s="7" t="str">
        <f t="shared" si="45"/>
        <v>S2</v>
      </c>
      <c r="I173" s="8" t="str">
        <f t="shared" si="46"/>
        <v>I mean 570.</v>
      </c>
      <c r="J173" s="2" t="b">
        <f t="shared" si="47"/>
        <v>0</v>
      </c>
      <c r="K173" s="2" t="str">
        <f t="shared" si="48"/>
        <v/>
      </c>
      <c r="L173" s="2" t="str">
        <f t="shared" si="49"/>
        <v/>
      </c>
      <c r="M173" s="2" t="str">
        <f t="shared" si="50"/>
        <v/>
      </c>
      <c r="N173" s="2">
        <f t="shared" si="51"/>
        <v>0</v>
      </c>
    </row>
    <row r="174" spans="1:15" x14ac:dyDescent="0.2">
      <c r="A174" t="s">
        <v>109</v>
      </c>
      <c r="B174" s="1" t="str">
        <f t="shared" si="39"/>
        <v>S1: 18:33 570</v>
      </c>
      <c r="C174" s="6" t="str">
        <f t="shared" si="40"/>
        <v>18:33</v>
      </c>
      <c r="D174" s="7" t="str">
        <f t="shared" si="41"/>
        <v>18</v>
      </c>
      <c r="E174" s="7" t="str">
        <f t="shared" si="42"/>
        <v>33</v>
      </c>
      <c r="F174" s="7">
        <f t="shared" si="43"/>
        <v>1113</v>
      </c>
      <c r="G174" s="7" t="str">
        <f t="shared" si="44"/>
        <v>S1</v>
      </c>
      <c r="H174" s="7" t="str">
        <f t="shared" si="45"/>
        <v>S1</v>
      </c>
      <c r="I174" s="8" t="str">
        <f t="shared" si="46"/>
        <v>570</v>
      </c>
      <c r="J174" s="2" t="b">
        <f t="shared" si="47"/>
        <v>0</v>
      </c>
      <c r="K174" s="2" t="str">
        <f t="shared" si="48"/>
        <v/>
      </c>
      <c r="L174" s="2" t="str">
        <f t="shared" si="49"/>
        <v/>
      </c>
      <c r="M174" s="2" t="str">
        <f t="shared" si="50"/>
        <v/>
      </c>
      <c r="N174" s="2">
        <f t="shared" si="51"/>
        <v>0</v>
      </c>
    </row>
    <row r="175" spans="1:15" x14ac:dyDescent="0.2">
      <c r="A175" t="s">
        <v>355</v>
      </c>
      <c r="B175" s="1" t="str">
        <f t="shared" si="39"/>
        <v>S2: 18:36 495</v>
      </c>
      <c r="C175" s="6" t="str">
        <f t="shared" si="40"/>
        <v>18:36</v>
      </c>
      <c r="D175" s="7" t="str">
        <f t="shared" si="41"/>
        <v>18</v>
      </c>
      <c r="E175" s="7" t="str">
        <f t="shared" si="42"/>
        <v>36</v>
      </c>
      <c r="F175" s="7">
        <f t="shared" si="43"/>
        <v>1116</v>
      </c>
      <c r="G175" s="7" t="str">
        <f t="shared" si="44"/>
        <v>S2</v>
      </c>
      <c r="H175" s="7" t="str">
        <f t="shared" si="45"/>
        <v>S2</v>
      </c>
      <c r="I175" s="8" t="str">
        <f t="shared" si="46"/>
        <v>495</v>
      </c>
      <c r="J175" s="2" t="b">
        <f t="shared" si="47"/>
        <v>0</v>
      </c>
      <c r="K175" s="2" t="str">
        <f t="shared" si="48"/>
        <v/>
      </c>
      <c r="L175" s="2" t="str">
        <f t="shared" si="49"/>
        <v/>
      </c>
      <c r="M175" s="2" t="str">
        <f t="shared" si="50"/>
        <v/>
      </c>
      <c r="N175" s="2">
        <f t="shared" si="51"/>
        <v>0</v>
      </c>
    </row>
    <row r="176" spans="1:15" x14ac:dyDescent="0.2">
      <c r="A176" t="s">
        <v>356</v>
      </c>
      <c r="B176" s="1" t="str">
        <f t="shared" si="39"/>
        <v>S1: 18:38 495</v>
      </c>
      <c r="C176" s="6" t="str">
        <f t="shared" si="40"/>
        <v>18:38</v>
      </c>
      <c r="D176" s="7" t="str">
        <f t="shared" si="41"/>
        <v>18</v>
      </c>
      <c r="E176" s="7" t="str">
        <f t="shared" si="42"/>
        <v>38</v>
      </c>
      <c r="F176" s="7">
        <f t="shared" si="43"/>
        <v>1118</v>
      </c>
      <c r="G176" s="7" t="str">
        <f t="shared" si="44"/>
        <v>S1</v>
      </c>
      <c r="H176" s="7" t="str">
        <f t="shared" si="45"/>
        <v>S1</v>
      </c>
      <c r="I176" s="8" t="str">
        <f t="shared" si="46"/>
        <v>495</v>
      </c>
      <c r="J176" s="2" t="b">
        <f t="shared" si="47"/>
        <v>0</v>
      </c>
      <c r="K176" s="2" t="str">
        <f t="shared" si="48"/>
        <v/>
      </c>
      <c r="L176" s="2" t="str">
        <f t="shared" si="49"/>
        <v/>
      </c>
      <c r="M176" s="2" t="str">
        <f t="shared" si="50"/>
        <v/>
      </c>
      <c r="N176" s="2">
        <f t="shared" si="51"/>
        <v>0</v>
      </c>
    </row>
    <row r="177" spans="1:15" x14ac:dyDescent="0.2">
      <c r="A177" t="s">
        <v>220</v>
      </c>
      <c r="B177" s="1" t="str">
        <f t="shared" si="39"/>
        <v>S2: 18:42 Uh.</v>
      </c>
      <c r="C177" s="6" t="str">
        <f t="shared" si="40"/>
        <v>18:42</v>
      </c>
      <c r="D177" s="7" t="str">
        <f t="shared" si="41"/>
        <v>18</v>
      </c>
      <c r="E177" s="7" t="str">
        <f t="shared" si="42"/>
        <v>42</v>
      </c>
      <c r="F177" s="7">
        <f t="shared" si="43"/>
        <v>1122</v>
      </c>
      <c r="G177" s="7" t="str">
        <f t="shared" si="44"/>
        <v>S2</v>
      </c>
      <c r="H177" s="7" t="str">
        <f t="shared" si="45"/>
        <v>S2</v>
      </c>
      <c r="I177" s="8" t="str">
        <f t="shared" si="46"/>
        <v>Uh.</v>
      </c>
      <c r="J177" s="2" t="b">
        <f t="shared" si="47"/>
        <v>0</v>
      </c>
      <c r="K177" s="2" t="str">
        <f t="shared" si="48"/>
        <v/>
      </c>
      <c r="L177" s="2" t="str">
        <f t="shared" si="49"/>
        <v/>
      </c>
      <c r="M177" s="2" t="str">
        <f t="shared" si="50"/>
        <v/>
      </c>
      <c r="N177" s="2">
        <f t="shared" si="51"/>
        <v>0</v>
      </c>
    </row>
    <row r="178" spans="1:15" x14ac:dyDescent="0.2">
      <c r="A178" t="s">
        <v>26</v>
      </c>
      <c r="B178" s="1" t="str">
        <f t="shared" si="39"/>
        <v>Speaker 5: 18:43 How are you two? Aren't you supposed to be showing your work?</v>
      </c>
      <c r="C178" s="6" t="str">
        <f t="shared" si="40"/>
        <v>18:43</v>
      </c>
      <c r="D178" s="7" t="str">
        <f t="shared" si="41"/>
        <v>18</v>
      </c>
      <c r="E178" s="7" t="str">
        <f t="shared" si="42"/>
        <v>43</v>
      </c>
      <c r="F178" s="7">
        <f t="shared" si="43"/>
        <v>1123</v>
      </c>
      <c r="G178" s="7" t="str">
        <f t="shared" si="44"/>
        <v>Speaker 5</v>
      </c>
      <c r="H178" s="7" t="str">
        <f t="shared" si="45"/>
        <v>Other</v>
      </c>
      <c r="I178" s="8" t="str">
        <f t="shared" si="46"/>
        <v>How are you two? Aren't you supposed to be showing your work?</v>
      </c>
      <c r="J178" s="2" t="b">
        <f t="shared" si="47"/>
        <v>1</v>
      </c>
      <c r="K178" s="2" t="str">
        <f t="shared" si="48"/>
        <v>OtherQ</v>
      </c>
      <c r="L178" s="2" t="str">
        <f t="shared" si="49"/>
        <v/>
      </c>
      <c r="M178" s="2" t="str">
        <f t="shared" si="50"/>
        <v/>
      </c>
      <c r="N178" s="2">
        <f t="shared" si="51"/>
        <v>0</v>
      </c>
    </row>
    <row r="179" spans="1:15" x14ac:dyDescent="0.2">
      <c r="A179" t="s">
        <v>110</v>
      </c>
      <c r="B179" s="1" t="str">
        <f t="shared" si="39"/>
        <v>S1: 18:46 (laughs)</v>
      </c>
      <c r="C179" s="6" t="str">
        <f t="shared" si="40"/>
        <v>18:46</v>
      </c>
      <c r="D179" s="7" t="str">
        <f t="shared" si="41"/>
        <v>18</v>
      </c>
      <c r="E179" s="7" t="str">
        <f t="shared" si="42"/>
        <v>46</v>
      </c>
      <c r="F179" s="7">
        <f t="shared" si="43"/>
        <v>1126</v>
      </c>
      <c r="G179" s="7" t="str">
        <f t="shared" si="44"/>
        <v>S1</v>
      </c>
      <c r="H179" s="7" t="str">
        <f t="shared" si="45"/>
        <v>S1</v>
      </c>
      <c r="I179" s="8" t="str">
        <f t="shared" si="46"/>
        <v>(laughs)</v>
      </c>
      <c r="J179" s="2" t="b">
        <f t="shared" si="47"/>
        <v>0</v>
      </c>
      <c r="K179" s="2" t="str">
        <f t="shared" si="48"/>
        <v/>
      </c>
      <c r="L179" s="2" t="str">
        <f t="shared" si="49"/>
        <v/>
      </c>
      <c r="M179" s="2" t="str">
        <f t="shared" si="50"/>
        <v/>
      </c>
      <c r="N179" s="2">
        <f t="shared" si="51"/>
        <v>0</v>
      </c>
    </row>
    <row r="180" spans="1:15" x14ac:dyDescent="0.2">
      <c r="A180" t="s">
        <v>387</v>
      </c>
      <c r="B180" s="1" t="str">
        <f t="shared" ref="B180" si="52">TRIM(A180)</f>
        <v>S2: 18:46 You did all this?</v>
      </c>
      <c r="C180" s="6" t="str">
        <f t="shared" ref="C180" si="53">MID(RIGHT(B180,LEN(B180)-SEARCH(":",B180)-1),1,5)</f>
        <v>18:46</v>
      </c>
      <c r="D180" s="7" t="str">
        <f t="shared" ref="D180" si="54">MID(C180,1,2)</f>
        <v>18</v>
      </c>
      <c r="E180" s="7" t="str">
        <f t="shared" ref="E180" si="55">MID(C180,4,2)</f>
        <v>46</v>
      </c>
      <c r="F180" s="7">
        <f t="shared" ref="F180" si="56">D180*60+E180</f>
        <v>1126</v>
      </c>
      <c r="G180" s="7" t="str">
        <f t="shared" ref="G180" si="57">LEFT(A180, SEARCH(": ",A180)-1)</f>
        <v>S2</v>
      </c>
      <c r="H180" s="7" t="str">
        <f t="shared" ref="H180" si="58">IF(G180="S1","S1",IF(G180="S2","S2","Other"))</f>
        <v>S2</v>
      </c>
      <c r="I180" s="8" t="str">
        <f t="shared" ref="I180" si="59">RIGHT(B180,LEN(B180)-SEARCH(": ",B180)-7)</f>
        <v>You did all this?</v>
      </c>
      <c r="J180" s="2" t="b">
        <f t="shared" ref="J180" si="60">ISNUMBER(FIND("?",I180))</f>
        <v>1</v>
      </c>
      <c r="K180" s="2" t="str">
        <f t="shared" ref="K180" si="61">IF(J180=TRUE, CONCATENATE(H180,"Q"),"")</f>
        <v>S2Q</v>
      </c>
      <c r="L180" s="2" t="str">
        <f t="shared" ref="L180" si="62">IF(K180="S1Q",1,"")</f>
        <v/>
      </c>
      <c r="M180" s="2">
        <f t="shared" ref="M180" si="63">IF(K180="S2Q",1,"")</f>
        <v>1</v>
      </c>
      <c r="N180" s="2">
        <f t="shared" ref="N180" si="64">SUM(L180:M180)</f>
        <v>1</v>
      </c>
      <c r="O180" t="s">
        <v>380</v>
      </c>
    </row>
    <row r="181" spans="1:15" x14ac:dyDescent="0.2">
      <c r="A181" t="s">
        <v>388</v>
      </c>
      <c r="B181" s="1" t="str">
        <f t="shared" si="39"/>
        <v>S2: 18:46 How?</v>
      </c>
      <c r="C181" s="6" t="str">
        <f t="shared" si="40"/>
        <v>18:46</v>
      </c>
      <c r="D181" s="7" t="str">
        <f t="shared" si="41"/>
        <v>18</v>
      </c>
      <c r="E181" s="7" t="str">
        <f t="shared" si="42"/>
        <v>46</v>
      </c>
      <c r="F181" s="7">
        <f t="shared" si="43"/>
        <v>1126</v>
      </c>
      <c r="G181" s="7" t="str">
        <f t="shared" si="44"/>
        <v>S2</v>
      </c>
      <c r="H181" s="7" t="str">
        <f t="shared" si="45"/>
        <v>S2</v>
      </c>
      <c r="I181" s="8" t="str">
        <f t="shared" si="46"/>
        <v>How?</v>
      </c>
      <c r="J181" s="2" t="b">
        <f t="shared" si="47"/>
        <v>1</v>
      </c>
      <c r="K181" s="2" t="str">
        <f t="shared" si="48"/>
        <v>S2Q</v>
      </c>
      <c r="L181" s="2" t="str">
        <f t="shared" si="49"/>
        <v/>
      </c>
      <c r="M181" s="2">
        <f t="shared" si="50"/>
        <v>1</v>
      </c>
      <c r="N181" s="2">
        <f t="shared" si="51"/>
        <v>1</v>
      </c>
      <c r="O181" t="s">
        <v>381</v>
      </c>
    </row>
    <row r="182" spans="1:15" x14ac:dyDescent="0.2">
      <c r="A182" t="s">
        <v>27</v>
      </c>
      <c r="B182" s="1" t="str">
        <f t="shared" si="39"/>
        <v>Speaker 5: 18:46 Cause we type really fast.</v>
      </c>
      <c r="C182" s="6" t="str">
        <f t="shared" si="40"/>
        <v>18:46</v>
      </c>
      <c r="D182" s="7" t="str">
        <f t="shared" si="41"/>
        <v>18</v>
      </c>
      <c r="E182" s="7" t="str">
        <f t="shared" si="42"/>
        <v>46</v>
      </c>
      <c r="F182" s="7">
        <f t="shared" si="43"/>
        <v>1126</v>
      </c>
      <c r="G182" s="7" t="str">
        <f t="shared" si="44"/>
        <v>Speaker 5</v>
      </c>
      <c r="H182" s="7" t="str">
        <f t="shared" si="45"/>
        <v>Other</v>
      </c>
      <c r="I182" s="8" t="str">
        <f t="shared" si="46"/>
        <v>Cause we type really fast.</v>
      </c>
      <c r="J182" s="2" t="b">
        <f t="shared" si="47"/>
        <v>0</v>
      </c>
      <c r="K182" s="2" t="str">
        <f t="shared" si="48"/>
        <v/>
      </c>
      <c r="L182" s="2" t="str">
        <f t="shared" si="49"/>
        <v/>
      </c>
      <c r="M182" s="2" t="str">
        <f t="shared" si="50"/>
        <v/>
      </c>
      <c r="N182" s="2">
        <f t="shared" si="51"/>
        <v>0</v>
      </c>
    </row>
    <row r="183" spans="1:15" x14ac:dyDescent="0.2">
      <c r="A183" t="s">
        <v>222</v>
      </c>
      <c r="B183" s="1" t="str">
        <f t="shared" si="39"/>
        <v>S2: 18:46 You just ...</v>
      </c>
      <c r="C183" s="6" t="str">
        <f t="shared" si="40"/>
        <v>18:46</v>
      </c>
      <c r="D183" s="7" t="str">
        <f t="shared" si="41"/>
        <v>18</v>
      </c>
      <c r="E183" s="7" t="str">
        <f t="shared" si="42"/>
        <v>46</v>
      </c>
      <c r="F183" s="7">
        <f t="shared" si="43"/>
        <v>1126</v>
      </c>
      <c r="G183" s="7" t="str">
        <f t="shared" si="44"/>
        <v>S2</v>
      </c>
      <c r="H183" s="7" t="str">
        <f t="shared" si="45"/>
        <v>S2</v>
      </c>
      <c r="I183" s="8" t="str">
        <f t="shared" si="46"/>
        <v>You just ...</v>
      </c>
      <c r="J183" s="2" t="b">
        <f t="shared" si="47"/>
        <v>0</v>
      </c>
      <c r="K183" s="2" t="str">
        <f t="shared" si="48"/>
        <v/>
      </c>
      <c r="L183" s="2" t="str">
        <f t="shared" si="49"/>
        <v/>
      </c>
      <c r="M183" s="2" t="str">
        <f t="shared" si="50"/>
        <v/>
      </c>
      <c r="N183" s="2">
        <f t="shared" si="51"/>
        <v>0</v>
      </c>
    </row>
    <row r="184" spans="1:15" x14ac:dyDescent="0.2">
      <c r="A184" t="s">
        <v>28</v>
      </c>
      <c r="B184" s="1" t="str">
        <f t="shared" si="39"/>
        <v>Speaker 5: 18:46 I had time doing it.</v>
      </c>
      <c r="C184" s="6" t="str">
        <f t="shared" si="40"/>
        <v>18:46</v>
      </c>
      <c r="D184" s="7" t="str">
        <f t="shared" si="41"/>
        <v>18</v>
      </c>
      <c r="E184" s="7" t="str">
        <f t="shared" si="42"/>
        <v>46</v>
      </c>
      <c r="F184" s="7">
        <f t="shared" si="43"/>
        <v>1126</v>
      </c>
      <c r="G184" s="7" t="str">
        <f t="shared" si="44"/>
        <v>Speaker 5</v>
      </c>
      <c r="H184" s="7" t="str">
        <f t="shared" si="45"/>
        <v>Other</v>
      </c>
      <c r="I184" s="8" t="str">
        <f t="shared" si="46"/>
        <v>I had time doing it.</v>
      </c>
      <c r="J184" s="2" t="b">
        <f t="shared" si="47"/>
        <v>0</v>
      </c>
      <c r="K184" s="2" t="str">
        <f t="shared" si="48"/>
        <v/>
      </c>
      <c r="L184" s="2" t="str">
        <f t="shared" si="49"/>
        <v/>
      </c>
      <c r="M184" s="2" t="str">
        <f t="shared" si="50"/>
        <v/>
      </c>
      <c r="N184" s="2">
        <f t="shared" si="51"/>
        <v>0</v>
      </c>
    </row>
    <row r="185" spans="1:15" x14ac:dyDescent="0.2">
      <c r="A185" t="s">
        <v>223</v>
      </c>
      <c r="B185" s="1" t="str">
        <f t="shared" si="39"/>
        <v>S2: 19:03 Okay. We're slow. I feel so slow now. Uh 620.</v>
      </c>
      <c r="C185" s="6" t="str">
        <f t="shared" si="40"/>
        <v>19:03</v>
      </c>
      <c r="D185" s="7" t="str">
        <f t="shared" si="41"/>
        <v>19</v>
      </c>
      <c r="E185" s="7" t="str">
        <f t="shared" si="42"/>
        <v>03</v>
      </c>
      <c r="F185" s="7">
        <f t="shared" si="43"/>
        <v>1143</v>
      </c>
      <c r="G185" s="7" t="str">
        <f t="shared" si="44"/>
        <v>S2</v>
      </c>
      <c r="H185" s="7" t="str">
        <f t="shared" si="45"/>
        <v>S2</v>
      </c>
      <c r="I185" s="8" t="str">
        <f t="shared" si="46"/>
        <v>Okay. We're slow. I feel so slow now. Uh 620.</v>
      </c>
      <c r="J185" s="2" t="b">
        <f t="shared" si="47"/>
        <v>0</v>
      </c>
      <c r="K185" s="2" t="str">
        <f t="shared" si="48"/>
        <v/>
      </c>
      <c r="L185" s="2" t="str">
        <f t="shared" si="49"/>
        <v/>
      </c>
      <c r="M185" s="2" t="str">
        <f t="shared" si="50"/>
        <v/>
      </c>
      <c r="N185" s="2">
        <f t="shared" si="51"/>
        <v>0</v>
      </c>
    </row>
    <row r="186" spans="1:15" x14ac:dyDescent="0.2">
      <c r="A186" t="s">
        <v>111</v>
      </c>
      <c r="B186" s="1" t="str">
        <f t="shared" si="39"/>
        <v>S1: 19:06 620</v>
      </c>
      <c r="C186" s="6" t="str">
        <f t="shared" si="40"/>
        <v>19:06</v>
      </c>
      <c r="D186" s="7" t="str">
        <f t="shared" si="41"/>
        <v>19</v>
      </c>
      <c r="E186" s="7" t="str">
        <f t="shared" si="42"/>
        <v>06</v>
      </c>
      <c r="F186" s="7">
        <f t="shared" si="43"/>
        <v>1146</v>
      </c>
      <c r="G186" s="7" t="str">
        <f t="shared" si="44"/>
        <v>S1</v>
      </c>
      <c r="H186" s="7" t="str">
        <f t="shared" si="45"/>
        <v>S1</v>
      </c>
      <c r="I186" s="8" t="str">
        <f t="shared" si="46"/>
        <v>620</v>
      </c>
      <c r="J186" s="2" t="b">
        <f t="shared" si="47"/>
        <v>0</v>
      </c>
      <c r="K186" s="2" t="str">
        <f t="shared" si="48"/>
        <v/>
      </c>
      <c r="L186" s="2" t="str">
        <f t="shared" si="49"/>
        <v/>
      </c>
      <c r="M186" s="2" t="str">
        <f t="shared" si="50"/>
        <v/>
      </c>
      <c r="N186" s="2">
        <f t="shared" si="51"/>
        <v>0</v>
      </c>
    </row>
    <row r="187" spans="1:15" x14ac:dyDescent="0.2">
      <c r="A187" t="s">
        <v>300</v>
      </c>
      <c r="B187" s="1" t="str">
        <f t="shared" si="39"/>
        <v>S2: 19:10 Wait. That's the wrong one. It's 590. Sorry. Okay there, 570.</v>
      </c>
      <c r="C187" s="6" t="str">
        <f t="shared" si="40"/>
        <v>19:10</v>
      </c>
      <c r="D187" s="7" t="str">
        <f t="shared" si="41"/>
        <v>19</v>
      </c>
      <c r="E187" s="7" t="str">
        <f t="shared" si="42"/>
        <v>10</v>
      </c>
      <c r="F187" s="7">
        <f t="shared" si="43"/>
        <v>1150</v>
      </c>
      <c r="G187" s="7" t="str">
        <f t="shared" si="44"/>
        <v>S2</v>
      </c>
      <c r="H187" s="7" t="str">
        <f t="shared" si="45"/>
        <v>S2</v>
      </c>
      <c r="I187" s="8" t="str">
        <f t="shared" si="46"/>
        <v>Wait. That's the wrong one. It's 590. Sorry. Okay there, 570.</v>
      </c>
      <c r="J187" s="2" t="b">
        <f t="shared" si="47"/>
        <v>0</v>
      </c>
      <c r="K187" s="2" t="str">
        <f t="shared" si="48"/>
        <v/>
      </c>
      <c r="L187" s="2" t="str">
        <f t="shared" si="49"/>
        <v/>
      </c>
      <c r="M187" s="2" t="str">
        <f t="shared" si="50"/>
        <v/>
      </c>
      <c r="N187" s="2">
        <f t="shared" si="51"/>
        <v>0</v>
      </c>
    </row>
    <row r="188" spans="1:15" x14ac:dyDescent="0.2">
      <c r="A188" t="s">
        <v>357</v>
      </c>
      <c r="B188" s="1" t="str">
        <f t="shared" si="39"/>
        <v>S1: 19:20 570. Well now we have to add the sides here, too.</v>
      </c>
      <c r="C188" s="6" t="str">
        <f t="shared" si="40"/>
        <v>19:20</v>
      </c>
      <c r="D188" s="7" t="str">
        <f t="shared" si="41"/>
        <v>19</v>
      </c>
      <c r="E188" s="7" t="str">
        <f t="shared" si="42"/>
        <v>20</v>
      </c>
      <c r="F188" s="7">
        <f t="shared" si="43"/>
        <v>1160</v>
      </c>
      <c r="G188" s="7" t="str">
        <f t="shared" si="44"/>
        <v>S1</v>
      </c>
      <c r="H188" s="7" t="str">
        <f t="shared" si="45"/>
        <v>S1</v>
      </c>
      <c r="I188" s="8" t="str">
        <f t="shared" si="46"/>
        <v>570. Well now we have to add the sides here, too.</v>
      </c>
      <c r="J188" s="2" t="b">
        <f t="shared" si="47"/>
        <v>0</v>
      </c>
      <c r="K188" s="2" t="str">
        <f t="shared" si="48"/>
        <v/>
      </c>
      <c r="L188" s="2" t="str">
        <f t="shared" si="49"/>
        <v/>
      </c>
      <c r="M188" s="2" t="str">
        <f t="shared" si="50"/>
        <v/>
      </c>
      <c r="N188" s="2">
        <f t="shared" si="51"/>
        <v>0</v>
      </c>
    </row>
    <row r="189" spans="1:15" x14ac:dyDescent="0.2">
      <c r="A189" t="s">
        <v>301</v>
      </c>
      <c r="B189" s="1" t="str">
        <f t="shared" si="39"/>
        <v>S2: 19:28 Yeah, I'll do that part.</v>
      </c>
      <c r="C189" s="6" t="str">
        <f t="shared" si="40"/>
        <v>19:28</v>
      </c>
      <c r="D189" s="7" t="str">
        <f t="shared" si="41"/>
        <v>19</v>
      </c>
      <c r="E189" s="7" t="str">
        <f t="shared" si="42"/>
        <v>28</v>
      </c>
      <c r="F189" s="7">
        <f t="shared" si="43"/>
        <v>1168</v>
      </c>
      <c r="G189" s="7" t="str">
        <f t="shared" si="44"/>
        <v>S2</v>
      </c>
      <c r="H189" s="7" t="str">
        <f t="shared" si="45"/>
        <v>S2</v>
      </c>
      <c r="I189" s="8" t="str">
        <f t="shared" si="46"/>
        <v>Yeah, I'll do that part.</v>
      </c>
      <c r="J189" s="2" t="b">
        <f t="shared" si="47"/>
        <v>0</v>
      </c>
      <c r="K189" s="2" t="str">
        <f t="shared" si="48"/>
        <v/>
      </c>
      <c r="L189" s="2" t="str">
        <f t="shared" si="49"/>
        <v/>
      </c>
      <c r="M189" s="2" t="str">
        <f t="shared" si="50"/>
        <v/>
      </c>
      <c r="N189" s="2">
        <f t="shared" si="51"/>
        <v>0</v>
      </c>
    </row>
    <row r="190" spans="1:15" x14ac:dyDescent="0.2">
      <c r="A190" t="s">
        <v>358</v>
      </c>
      <c r="B190" s="1" t="str">
        <f t="shared" si="39"/>
        <v>S1: 19:36 620. [inaudible 00:19:32]</v>
      </c>
      <c r="C190" s="6" t="str">
        <f t="shared" si="40"/>
        <v>19:36</v>
      </c>
      <c r="D190" s="7" t="str">
        <f t="shared" si="41"/>
        <v>19</v>
      </c>
      <c r="E190" s="7" t="str">
        <f t="shared" si="42"/>
        <v>36</v>
      </c>
      <c r="F190" s="7">
        <f t="shared" si="43"/>
        <v>1176</v>
      </c>
      <c r="G190" s="7" t="str">
        <f t="shared" si="44"/>
        <v>S1</v>
      </c>
      <c r="H190" s="7" t="str">
        <f t="shared" si="45"/>
        <v>S1</v>
      </c>
      <c r="I190" s="8" t="str">
        <f t="shared" si="46"/>
        <v>620. [inaudible 00:19:32]</v>
      </c>
      <c r="J190" s="2" t="b">
        <f t="shared" si="47"/>
        <v>0</v>
      </c>
      <c r="K190" s="2" t="str">
        <f t="shared" si="48"/>
        <v/>
      </c>
      <c r="L190" s="2" t="str">
        <f t="shared" si="49"/>
        <v/>
      </c>
      <c r="M190" s="2" t="str">
        <f t="shared" si="50"/>
        <v/>
      </c>
      <c r="N190" s="2">
        <f t="shared" si="51"/>
        <v>0</v>
      </c>
    </row>
    <row r="191" spans="1:15" x14ac:dyDescent="0.2">
      <c r="A191" t="s">
        <v>359</v>
      </c>
      <c r="B191" s="1" t="str">
        <f t="shared" si="39"/>
        <v>S2: 19:53 And 620 here. That's all. Bye bye.</v>
      </c>
      <c r="C191" s="6" t="str">
        <f t="shared" si="40"/>
        <v>19:53</v>
      </c>
      <c r="D191" s="7" t="str">
        <f t="shared" si="41"/>
        <v>19</v>
      </c>
      <c r="E191" s="7" t="str">
        <f t="shared" si="42"/>
        <v>53</v>
      </c>
      <c r="F191" s="7">
        <f t="shared" si="43"/>
        <v>1193</v>
      </c>
      <c r="G191" s="7" t="str">
        <f t="shared" si="44"/>
        <v>S2</v>
      </c>
      <c r="H191" s="7" t="str">
        <f t="shared" si="45"/>
        <v>S2</v>
      </c>
      <c r="I191" s="8" t="str">
        <f t="shared" si="46"/>
        <v>And 620 here. That's all. Bye bye.</v>
      </c>
      <c r="J191" s="2" t="b">
        <f t="shared" si="47"/>
        <v>0</v>
      </c>
      <c r="K191" s="2" t="str">
        <f t="shared" si="48"/>
        <v/>
      </c>
      <c r="L191" s="2" t="str">
        <f t="shared" si="49"/>
        <v/>
      </c>
      <c r="M191" s="2" t="str">
        <f t="shared" si="50"/>
        <v/>
      </c>
      <c r="N191" s="2">
        <f t="shared" si="51"/>
        <v>0</v>
      </c>
    </row>
    <row r="192" spans="1:15" x14ac:dyDescent="0.2">
      <c r="A192" t="s">
        <v>360</v>
      </c>
      <c r="B192" s="1" t="str">
        <f t="shared" si="39"/>
        <v>S1: 19:54 Okay. Um.</v>
      </c>
      <c r="C192" s="6" t="str">
        <f t="shared" si="40"/>
        <v>19:54</v>
      </c>
      <c r="D192" s="7" t="str">
        <f t="shared" si="41"/>
        <v>19</v>
      </c>
      <c r="E192" s="7" t="str">
        <f t="shared" si="42"/>
        <v>54</v>
      </c>
      <c r="F192" s="7">
        <f t="shared" si="43"/>
        <v>1194</v>
      </c>
      <c r="G192" s="7" t="str">
        <f t="shared" si="44"/>
        <v>S1</v>
      </c>
      <c r="H192" s="7" t="str">
        <f t="shared" si="45"/>
        <v>S1</v>
      </c>
      <c r="I192" s="8" t="str">
        <f t="shared" si="46"/>
        <v>Okay. Um.</v>
      </c>
      <c r="J192" s="2" t="b">
        <f t="shared" si="47"/>
        <v>0</v>
      </c>
      <c r="K192" s="2" t="str">
        <f t="shared" si="48"/>
        <v/>
      </c>
      <c r="L192" s="2" t="str">
        <f t="shared" si="49"/>
        <v/>
      </c>
      <c r="M192" s="2" t="str">
        <f t="shared" si="50"/>
        <v/>
      </c>
      <c r="N192" s="2">
        <f t="shared" si="51"/>
        <v>0</v>
      </c>
    </row>
    <row r="193" spans="1:15" x14ac:dyDescent="0.2">
      <c r="A193" t="s">
        <v>361</v>
      </c>
      <c r="B193" s="1" t="str">
        <f t="shared" si="39"/>
        <v>S2: 19:55 Uh wait it's 620 now.</v>
      </c>
      <c r="C193" s="6" t="str">
        <f t="shared" si="40"/>
        <v>19:55</v>
      </c>
      <c r="D193" s="7" t="str">
        <f t="shared" si="41"/>
        <v>19</v>
      </c>
      <c r="E193" s="7" t="str">
        <f t="shared" si="42"/>
        <v>55</v>
      </c>
      <c r="F193" s="7">
        <f t="shared" si="43"/>
        <v>1195</v>
      </c>
      <c r="G193" s="7" t="str">
        <f t="shared" si="44"/>
        <v>S2</v>
      </c>
      <c r="H193" s="7" t="str">
        <f t="shared" si="45"/>
        <v>S2</v>
      </c>
      <c r="I193" s="8" t="str">
        <f t="shared" si="46"/>
        <v>Uh wait it's 620 now.</v>
      </c>
      <c r="J193" s="2" t="b">
        <f t="shared" si="47"/>
        <v>0</v>
      </c>
      <c r="K193" s="2" t="str">
        <f t="shared" si="48"/>
        <v/>
      </c>
      <c r="L193" s="2" t="str">
        <f t="shared" si="49"/>
        <v/>
      </c>
      <c r="M193" s="2" t="str">
        <f t="shared" si="50"/>
        <v/>
      </c>
      <c r="N193" s="2">
        <f t="shared" si="51"/>
        <v>0</v>
      </c>
    </row>
    <row r="194" spans="1:15" x14ac:dyDescent="0.2">
      <c r="A194" t="s">
        <v>115</v>
      </c>
      <c r="B194" s="1" t="str">
        <f t="shared" si="39"/>
        <v>S1: 19:56 Now I need to add the side things. You can add.</v>
      </c>
      <c r="C194" s="6" t="str">
        <f t="shared" si="40"/>
        <v>19:56</v>
      </c>
      <c r="D194" s="7" t="str">
        <f t="shared" si="41"/>
        <v>19</v>
      </c>
      <c r="E194" s="7" t="str">
        <f t="shared" si="42"/>
        <v>56</v>
      </c>
      <c r="F194" s="7">
        <f t="shared" si="43"/>
        <v>1196</v>
      </c>
      <c r="G194" s="7" t="str">
        <f t="shared" si="44"/>
        <v>S1</v>
      </c>
      <c r="H194" s="7" t="str">
        <f t="shared" si="45"/>
        <v>S1</v>
      </c>
      <c r="I194" s="8" t="str">
        <f t="shared" si="46"/>
        <v>Now I need to add the side things. You can add.</v>
      </c>
      <c r="J194" s="2" t="b">
        <f t="shared" si="47"/>
        <v>0</v>
      </c>
      <c r="K194" s="2" t="str">
        <f t="shared" si="48"/>
        <v/>
      </c>
      <c r="L194" s="2" t="str">
        <f t="shared" si="49"/>
        <v/>
      </c>
      <c r="M194" s="2" t="str">
        <f t="shared" si="50"/>
        <v/>
      </c>
      <c r="N194" s="2">
        <f t="shared" si="51"/>
        <v>0</v>
      </c>
    </row>
    <row r="195" spans="1:15" x14ac:dyDescent="0.2">
      <c r="A195" t="s">
        <v>228</v>
      </c>
      <c r="B195" s="1" t="str">
        <f t="shared" si="39"/>
        <v>S2: 20:07 Say hello to this side. Say hello to this side. Say hello to this side. Say hello to this side. Say hello and say hello to this side.</v>
      </c>
      <c r="C195" s="6" t="str">
        <f t="shared" si="40"/>
        <v>20:07</v>
      </c>
      <c r="D195" s="7" t="str">
        <f t="shared" si="41"/>
        <v>20</v>
      </c>
      <c r="E195" s="7" t="str">
        <f t="shared" si="42"/>
        <v>07</v>
      </c>
      <c r="F195" s="7">
        <f t="shared" si="43"/>
        <v>1207</v>
      </c>
      <c r="G195" s="7" t="str">
        <f t="shared" si="44"/>
        <v>S2</v>
      </c>
      <c r="H195" s="7" t="str">
        <f t="shared" si="45"/>
        <v>S2</v>
      </c>
      <c r="I195" s="8" t="str">
        <f t="shared" si="46"/>
        <v>Say hello to this side. Say hello to this side. Say hello to this side. Say hello to this side. Say hello and say hello to this side.</v>
      </c>
      <c r="J195" s="2" t="b">
        <f t="shared" si="47"/>
        <v>0</v>
      </c>
      <c r="K195" s="2" t="str">
        <f t="shared" si="48"/>
        <v/>
      </c>
      <c r="L195" s="2" t="str">
        <f t="shared" si="49"/>
        <v/>
      </c>
      <c r="M195" s="2" t="str">
        <f t="shared" si="50"/>
        <v/>
      </c>
      <c r="N195" s="2">
        <f t="shared" si="51"/>
        <v>0</v>
      </c>
    </row>
    <row r="196" spans="1:15" x14ac:dyDescent="0.2">
      <c r="A196" t="s">
        <v>116</v>
      </c>
      <c r="B196" s="1" t="str">
        <f t="shared" ref="B196:B249" si="65">TRIM(A196)</f>
        <v>S1: 20:20 Now we need to do the right color.</v>
      </c>
      <c r="C196" s="6" t="str">
        <f t="shared" ref="C196:C249" si="66">MID(RIGHT(B196,LEN(B196)-SEARCH(":",B196)-1),1,5)</f>
        <v>20:20</v>
      </c>
      <c r="D196" s="7" t="str">
        <f t="shared" ref="D196:D249" si="67">MID(C196,1,2)</f>
        <v>20</v>
      </c>
      <c r="E196" s="7" t="str">
        <f t="shared" ref="E196:E249" si="68">MID(C196,4,2)</f>
        <v>20</v>
      </c>
      <c r="F196" s="7">
        <f t="shared" ref="F196:F249" si="69">D196*60+E196</f>
        <v>1220</v>
      </c>
      <c r="G196" s="7" t="str">
        <f t="shared" ref="G196:G249" si="70">LEFT(A196, SEARCH(": ",A196)-1)</f>
        <v>S1</v>
      </c>
      <c r="H196" s="7" t="str">
        <f t="shared" ref="H196:H249" si="71">IF(G196="S1","S1",IF(G196="S2","S2","Other"))</f>
        <v>S1</v>
      </c>
      <c r="I196" s="8" t="str">
        <f t="shared" ref="I196:I249" si="72">RIGHT(B196,LEN(B196)-SEARCH(": ",B196)-7)</f>
        <v>Now we need to do the right color.</v>
      </c>
      <c r="J196" s="2" t="b">
        <f t="shared" ref="J196:J249" si="73">ISNUMBER(FIND("?",I196))</f>
        <v>0</v>
      </c>
      <c r="K196" s="2" t="str">
        <f t="shared" ref="K196:K249" si="74">IF(J196=TRUE, CONCATENATE(H196,"Q"),"")</f>
        <v/>
      </c>
      <c r="L196" s="2" t="str">
        <f t="shared" ref="L196:L249" si="75">IF(K196="S1Q",1,"")</f>
        <v/>
      </c>
      <c r="M196" s="2" t="str">
        <f t="shared" ref="M196:M249" si="76">IF(K196="S2Q",1,"")</f>
        <v/>
      </c>
      <c r="N196" s="2">
        <f t="shared" ref="N196:N249" si="77">SUM(L196:M196)</f>
        <v>0</v>
      </c>
    </row>
    <row r="197" spans="1:15" x14ac:dyDescent="0.2">
      <c r="A197" t="s">
        <v>229</v>
      </c>
      <c r="B197" s="1" t="str">
        <f t="shared" si="65"/>
        <v>S2: 20:21 Show work. [crosstalk 00:20:22].</v>
      </c>
      <c r="C197" s="6" t="str">
        <f t="shared" si="66"/>
        <v>20:21</v>
      </c>
      <c r="D197" s="7" t="str">
        <f t="shared" si="67"/>
        <v>20</v>
      </c>
      <c r="E197" s="7" t="str">
        <f t="shared" si="68"/>
        <v>21</v>
      </c>
      <c r="F197" s="7">
        <f t="shared" si="69"/>
        <v>1221</v>
      </c>
      <c r="G197" s="7" t="str">
        <f t="shared" si="70"/>
        <v>S2</v>
      </c>
      <c r="H197" s="7" t="str">
        <f t="shared" si="71"/>
        <v>S2</v>
      </c>
      <c r="I197" s="8" t="str">
        <f t="shared" si="72"/>
        <v>Show work. [crosstalk 00:20:22].</v>
      </c>
      <c r="J197" s="2" t="b">
        <f t="shared" si="73"/>
        <v>0</v>
      </c>
      <c r="K197" s="2" t="str">
        <f t="shared" si="74"/>
        <v/>
      </c>
      <c r="L197" s="2" t="str">
        <f t="shared" si="75"/>
        <v/>
      </c>
      <c r="M197" s="2" t="str">
        <f t="shared" si="76"/>
        <v/>
      </c>
      <c r="N197" s="2">
        <f t="shared" si="77"/>
        <v>0</v>
      </c>
    </row>
    <row r="198" spans="1:15" x14ac:dyDescent="0.2">
      <c r="A198" t="s">
        <v>117</v>
      </c>
      <c r="B198" s="1" t="str">
        <f t="shared" si="65"/>
        <v>S1: 20:21 What are you doing?</v>
      </c>
      <c r="C198" s="6" t="str">
        <f t="shared" si="66"/>
        <v>20:21</v>
      </c>
      <c r="D198" s="7" t="str">
        <f t="shared" si="67"/>
        <v>20</v>
      </c>
      <c r="E198" s="7" t="str">
        <f t="shared" si="68"/>
        <v>21</v>
      </c>
      <c r="F198" s="7">
        <f t="shared" si="69"/>
        <v>1221</v>
      </c>
      <c r="G198" s="7" t="str">
        <f t="shared" si="70"/>
        <v>S1</v>
      </c>
      <c r="H198" s="7" t="str">
        <f t="shared" si="71"/>
        <v>S1</v>
      </c>
      <c r="I198" s="8" t="str">
        <f t="shared" si="72"/>
        <v>What are you doing?</v>
      </c>
      <c r="J198" s="2" t="b">
        <f t="shared" si="73"/>
        <v>1</v>
      </c>
      <c r="K198" s="2" t="str">
        <f t="shared" si="74"/>
        <v>S1Q</v>
      </c>
      <c r="L198" s="2">
        <f t="shared" si="75"/>
        <v>1</v>
      </c>
      <c r="M198" s="2" t="str">
        <f t="shared" si="76"/>
        <v/>
      </c>
      <c r="N198" s="2">
        <f t="shared" si="77"/>
        <v>1</v>
      </c>
      <c r="O198" t="s">
        <v>381</v>
      </c>
    </row>
    <row r="199" spans="1:15" x14ac:dyDescent="0.2">
      <c r="A199" t="s">
        <v>362</v>
      </c>
      <c r="B199" s="1" t="str">
        <f t="shared" si="65"/>
        <v>S2: 20:40 Just clicked on forever again. Yellow. Yellow. Orange. Green.</v>
      </c>
      <c r="C199" s="6" t="str">
        <f t="shared" si="66"/>
        <v>20:40</v>
      </c>
      <c r="D199" s="7" t="str">
        <f t="shared" si="67"/>
        <v>20</v>
      </c>
      <c r="E199" s="7" t="str">
        <f t="shared" si="68"/>
        <v>40</v>
      </c>
      <c r="F199" s="7">
        <f t="shared" si="69"/>
        <v>1240</v>
      </c>
      <c r="G199" s="7" t="str">
        <f t="shared" si="70"/>
        <v>S2</v>
      </c>
      <c r="H199" s="7" t="str">
        <f t="shared" si="71"/>
        <v>S2</v>
      </c>
      <c r="I199" s="8" t="str">
        <f t="shared" si="72"/>
        <v>Just clicked on forever again. Yellow. Yellow. Orange. Green.</v>
      </c>
      <c r="J199" s="2" t="b">
        <f t="shared" si="73"/>
        <v>0</v>
      </c>
      <c r="K199" s="2" t="str">
        <f t="shared" si="74"/>
        <v/>
      </c>
      <c r="L199" s="2" t="str">
        <f t="shared" si="75"/>
        <v/>
      </c>
      <c r="M199" s="2" t="str">
        <f t="shared" si="76"/>
        <v/>
      </c>
      <c r="N199" s="2">
        <f t="shared" si="77"/>
        <v>0</v>
      </c>
    </row>
    <row r="200" spans="1:15" x14ac:dyDescent="0.2">
      <c r="A200" t="s">
        <v>118</v>
      </c>
      <c r="B200" s="1" t="str">
        <f t="shared" si="65"/>
        <v>S1: 21:01 There's [another color 00:21:01].</v>
      </c>
      <c r="C200" s="6" t="str">
        <f t="shared" si="66"/>
        <v>21:01</v>
      </c>
      <c r="D200" s="7" t="str">
        <f t="shared" si="67"/>
        <v>21</v>
      </c>
      <c r="E200" s="7" t="str">
        <f t="shared" si="68"/>
        <v>01</v>
      </c>
      <c r="F200" s="7">
        <f t="shared" si="69"/>
        <v>1261</v>
      </c>
      <c r="G200" s="7" t="str">
        <f t="shared" si="70"/>
        <v>S1</v>
      </c>
      <c r="H200" s="7" t="str">
        <f t="shared" si="71"/>
        <v>S1</v>
      </c>
      <c r="I200" s="8" t="str">
        <f t="shared" si="72"/>
        <v>There's [another color 00:21:01].</v>
      </c>
      <c r="J200" s="2" t="b">
        <f t="shared" si="73"/>
        <v>0</v>
      </c>
      <c r="K200" s="2" t="str">
        <f t="shared" si="74"/>
        <v/>
      </c>
      <c r="L200" s="2" t="str">
        <f t="shared" si="75"/>
        <v/>
      </c>
      <c r="M200" s="2" t="str">
        <f t="shared" si="76"/>
        <v/>
      </c>
      <c r="N200" s="2">
        <f t="shared" si="77"/>
        <v>0</v>
      </c>
    </row>
    <row r="201" spans="1:15" x14ac:dyDescent="0.2">
      <c r="A201" t="s">
        <v>231</v>
      </c>
      <c r="B201" s="1" t="str">
        <f t="shared" si="65"/>
        <v>S2: 21:01 Yeah. [crosstalk 00:21:02]. Too dark. Let's ... Wait, this wavelength.</v>
      </c>
      <c r="C201" s="6" t="str">
        <f t="shared" si="66"/>
        <v>21:01</v>
      </c>
      <c r="D201" s="7" t="str">
        <f t="shared" si="67"/>
        <v>21</v>
      </c>
      <c r="E201" s="7" t="str">
        <f t="shared" si="68"/>
        <v>01</v>
      </c>
      <c r="F201" s="7">
        <f t="shared" si="69"/>
        <v>1261</v>
      </c>
      <c r="G201" s="7" t="str">
        <f t="shared" si="70"/>
        <v>S2</v>
      </c>
      <c r="H201" s="7" t="str">
        <f t="shared" si="71"/>
        <v>S2</v>
      </c>
      <c r="I201" s="8" t="str">
        <f t="shared" si="72"/>
        <v>Yeah. [crosstalk 00:21:02]. Too dark. Let's ... Wait, this wavelength.</v>
      </c>
      <c r="J201" s="2" t="b">
        <f t="shared" si="73"/>
        <v>0</v>
      </c>
      <c r="K201" s="2" t="str">
        <f t="shared" si="74"/>
        <v/>
      </c>
      <c r="L201" s="2" t="str">
        <f t="shared" si="75"/>
        <v/>
      </c>
      <c r="M201" s="2" t="str">
        <f t="shared" si="76"/>
        <v/>
      </c>
      <c r="N201" s="2">
        <f t="shared" si="77"/>
        <v>0</v>
      </c>
    </row>
    <row r="202" spans="1:15" x14ac:dyDescent="0.2">
      <c r="A202" t="s">
        <v>119</v>
      </c>
      <c r="B202" s="1" t="str">
        <f t="shared" si="65"/>
        <v>S1: 21:14 Wait ... Wait, no cause it's not activated.</v>
      </c>
      <c r="C202" s="6" t="str">
        <f t="shared" si="66"/>
        <v>21:14</v>
      </c>
      <c r="D202" s="7" t="str">
        <f t="shared" si="67"/>
        <v>21</v>
      </c>
      <c r="E202" s="7" t="str">
        <f t="shared" si="68"/>
        <v>14</v>
      </c>
      <c r="F202" s="7">
        <f t="shared" si="69"/>
        <v>1274</v>
      </c>
      <c r="G202" s="7" t="str">
        <f t="shared" si="70"/>
        <v>S1</v>
      </c>
      <c r="H202" s="7" t="str">
        <f t="shared" si="71"/>
        <v>S1</v>
      </c>
      <c r="I202" s="8" t="str">
        <f t="shared" si="72"/>
        <v>Wait ... Wait, no cause it's not activated.</v>
      </c>
      <c r="J202" s="2" t="b">
        <f t="shared" si="73"/>
        <v>0</v>
      </c>
      <c r="K202" s="2" t="str">
        <f t="shared" si="74"/>
        <v/>
      </c>
      <c r="L202" s="2" t="str">
        <f t="shared" si="75"/>
        <v/>
      </c>
      <c r="M202" s="2" t="str">
        <f t="shared" si="76"/>
        <v/>
      </c>
      <c r="N202" s="2">
        <f t="shared" si="77"/>
        <v>0</v>
      </c>
    </row>
    <row r="203" spans="1:15" x14ac:dyDescent="0.2">
      <c r="A203" t="s">
        <v>389</v>
      </c>
      <c r="B203" s="1" t="str">
        <f t="shared" ref="B203" si="78">TRIM(A203)</f>
        <v>S2: 21:18 Oh ... and then we have to add what else to this? And let's add this other one. C's orange. Whoa, perfect. [inaudible 00:21:41]. Okay. So are we done.</v>
      </c>
      <c r="C203" s="6" t="str">
        <f t="shared" ref="C203" si="79">MID(RIGHT(B203,LEN(B203)-SEARCH(":",B203)-1),1,5)</f>
        <v>21:18</v>
      </c>
      <c r="D203" s="7" t="str">
        <f t="shared" ref="D203" si="80">MID(C203,1,2)</f>
        <v>21</v>
      </c>
      <c r="E203" s="7" t="str">
        <f t="shared" ref="E203" si="81">MID(C203,4,2)</f>
        <v>18</v>
      </c>
      <c r="F203" s="7">
        <f t="shared" ref="F203" si="82">D203*60+E203</f>
        <v>1278</v>
      </c>
      <c r="G203" s="7" t="str">
        <f t="shared" ref="G203" si="83">LEFT(A203, SEARCH(": ",A203)-1)</f>
        <v>S2</v>
      </c>
      <c r="H203" s="7" t="str">
        <f t="shared" ref="H203" si="84">IF(G203="S1","S1",IF(G203="S2","S2","Other"))</f>
        <v>S2</v>
      </c>
      <c r="I203" s="8" t="str">
        <f t="shared" ref="I203" si="85">RIGHT(B203,LEN(B203)-SEARCH(": ",B203)-7)</f>
        <v>Oh ... and then we have to add what else to this? And let's add this other one. C's orange. Whoa, perfect. [inaudible 00:21:41]. Okay. So are we done.</v>
      </c>
      <c r="J203" s="2" t="b">
        <f t="shared" ref="J203" si="86">ISNUMBER(FIND("?",I203))</f>
        <v>1</v>
      </c>
      <c r="K203" s="2" t="str">
        <f t="shared" ref="K203" si="87">IF(J203=TRUE, CONCATENATE(H203,"Q"),"")</f>
        <v>S2Q</v>
      </c>
      <c r="L203" s="2" t="str">
        <f t="shared" ref="L203" si="88">IF(K203="S1Q",1,"")</f>
        <v/>
      </c>
      <c r="M203" s="2">
        <f t="shared" ref="M203" si="89">IF(K203="S2Q",1,"")</f>
        <v>1</v>
      </c>
      <c r="N203" s="2">
        <f t="shared" ref="N203" si="90">SUM(L203:M203)</f>
        <v>1</v>
      </c>
      <c r="O203" t="s">
        <v>380</v>
      </c>
    </row>
    <row r="204" spans="1:15" x14ac:dyDescent="0.2">
      <c r="A204" t="s">
        <v>390</v>
      </c>
      <c r="B204" s="1" t="str">
        <f t="shared" si="65"/>
        <v>S2: 21:18 We're done, right?</v>
      </c>
      <c r="C204" s="6" t="str">
        <f t="shared" si="66"/>
        <v>21:18</v>
      </c>
      <c r="D204" s="7" t="str">
        <f t="shared" si="67"/>
        <v>21</v>
      </c>
      <c r="E204" s="7" t="str">
        <f t="shared" si="68"/>
        <v>18</v>
      </c>
      <c r="F204" s="7">
        <f t="shared" si="69"/>
        <v>1278</v>
      </c>
      <c r="G204" s="7" t="str">
        <f t="shared" si="70"/>
        <v>S2</v>
      </c>
      <c r="H204" s="7" t="str">
        <f t="shared" si="71"/>
        <v>S2</v>
      </c>
      <c r="I204" s="8" t="str">
        <f t="shared" si="72"/>
        <v>We're done, right?</v>
      </c>
      <c r="J204" s="2" t="b">
        <f t="shared" si="73"/>
        <v>1</v>
      </c>
      <c r="K204" s="2" t="str">
        <f t="shared" si="74"/>
        <v>S2Q</v>
      </c>
      <c r="L204" s="2" t="str">
        <f t="shared" si="75"/>
        <v/>
      </c>
      <c r="M204" s="2">
        <f t="shared" si="76"/>
        <v>1</v>
      </c>
      <c r="N204" s="2">
        <f t="shared" si="77"/>
        <v>1</v>
      </c>
      <c r="O204" t="s">
        <v>380</v>
      </c>
    </row>
    <row r="205" spans="1:15" x14ac:dyDescent="0.2">
      <c r="A205" t="s">
        <v>120</v>
      </c>
      <c r="B205" s="1" t="str">
        <f t="shared" si="65"/>
        <v>S1: 21:41 Yeah.</v>
      </c>
      <c r="C205" s="6" t="str">
        <f t="shared" si="66"/>
        <v>21:41</v>
      </c>
      <c r="D205" s="7" t="str">
        <f t="shared" si="67"/>
        <v>21</v>
      </c>
      <c r="E205" s="7" t="str">
        <f t="shared" si="68"/>
        <v>41</v>
      </c>
      <c r="F205" s="7">
        <f t="shared" si="69"/>
        <v>1301</v>
      </c>
      <c r="G205" s="7" t="str">
        <f t="shared" si="70"/>
        <v>S1</v>
      </c>
      <c r="H205" s="7" t="str">
        <f t="shared" si="71"/>
        <v>S1</v>
      </c>
      <c r="I205" s="8" t="str">
        <f t="shared" si="72"/>
        <v>Yeah.</v>
      </c>
      <c r="J205" s="2" t="b">
        <f t="shared" si="73"/>
        <v>0</v>
      </c>
      <c r="K205" s="2" t="str">
        <f t="shared" si="74"/>
        <v/>
      </c>
      <c r="L205" s="2" t="str">
        <f t="shared" si="75"/>
        <v/>
      </c>
      <c r="M205" s="2" t="str">
        <f t="shared" si="76"/>
        <v/>
      </c>
      <c r="N205" s="2">
        <f t="shared" si="77"/>
        <v>0</v>
      </c>
    </row>
    <row r="206" spans="1:15" x14ac:dyDescent="0.2">
      <c r="A206" t="s">
        <v>363</v>
      </c>
      <c r="B206" s="1" t="str">
        <f t="shared" si="65"/>
        <v>S2: 21:47 Mm okay, done. You can do it. Perfect.</v>
      </c>
      <c r="C206" s="6" t="str">
        <f t="shared" si="66"/>
        <v>21:47</v>
      </c>
      <c r="D206" s="7" t="str">
        <f t="shared" si="67"/>
        <v>21</v>
      </c>
      <c r="E206" s="7" t="str">
        <f t="shared" si="68"/>
        <v>47</v>
      </c>
      <c r="F206" s="7">
        <f t="shared" si="69"/>
        <v>1307</v>
      </c>
      <c r="G206" s="7" t="str">
        <f t="shared" si="70"/>
        <v>S2</v>
      </c>
      <c r="H206" s="7" t="str">
        <f t="shared" si="71"/>
        <v>S2</v>
      </c>
      <c r="I206" s="8" t="str">
        <f t="shared" si="72"/>
        <v>Mm okay, done. You can do it. Perfect.</v>
      </c>
      <c r="J206" s="2" t="b">
        <f t="shared" si="73"/>
        <v>0</v>
      </c>
      <c r="K206" s="2" t="str">
        <f t="shared" si="74"/>
        <v/>
      </c>
      <c r="L206" s="2" t="str">
        <f t="shared" si="75"/>
        <v/>
      </c>
      <c r="M206" s="2" t="str">
        <f t="shared" si="76"/>
        <v/>
      </c>
      <c r="N206" s="2">
        <f t="shared" si="77"/>
        <v>0</v>
      </c>
    </row>
    <row r="207" spans="1:15" x14ac:dyDescent="0.2">
      <c r="A207" t="s">
        <v>364</v>
      </c>
      <c r="B207" s="1" t="str">
        <f t="shared" si="65"/>
        <v>S2: 22:05 I think we just stop now.</v>
      </c>
      <c r="C207" s="6" t="str">
        <f t="shared" si="66"/>
        <v>22:05</v>
      </c>
      <c r="D207" s="7" t="str">
        <f t="shared" si="67"/>
        <v>22</v>
      </c>
      <c r="E207" s="7" t="str">
        <f t="shared" si="68"/>
        <v>05</v>
      </c>
      <c r="F207" s="7">
        <f t="shared" si="69"/>
        <v>1325</v>
      </c>
      <c r="G207" s="7" t="str">
        <f t="shared" si="70"/>
        <v>S2</v>
      </c>
      <c r="H207" s="7" t="str">
        <f t="shared" si="71"/>
        <v>S2</v>
      </c>
      <c r="I207" s="8" t="str">
        <f t="shared" si="72"/>
        <v>I think we just stop now.</v>
      </c>
      <c r="J207" s="2" t="b">
        <f t="shared" si="73"/>
        <v>0</v>
      </c>
      <c r="K207" s="2" t="str">
        <f t="shared" si="74"/>
        <v/>
      </c>
      <c r="L207" s="2" t="str">
        <f t="shared" si="75"/>
        <v/>
      </c>
      <c r="M207" s="2" t="str">
        <f t="shared" si="76"/>
        <v/>
      </c>
      <c r="N207" s="2">
        <f t="shared" si="77"/>
        <v>0</v>
      </c>
    </row>
    <row r="208" spans="1:15" x14ac:dyDescent="0.2">
      <c r="A208" t="s">
        <v>121</v>
      </c>
      <c r="B208" s="1" t="str">
        <f t="shared" si="65"/>
        <v>S1: 22:05 Hello. (laughs)</v>
      </c>
      <c r="C208" s="6" t="str">
        <f t="shared" si="66"/>
        <v>22:05</v>
      </c>
      <c r="D208" s="7" t="str">
        <f t="shared" si="67"/>
        <v>22</v>
      </c>
      <c r="E208" s="7" t="str">
        <f t="shared" si="68"/>
        <v>05</v>
      </c>
      <c r="F208" s="7">
        <f t="shared" si="69"/>
        <v>1325</v>
      </c>
      <c r="G208" s="7" t="str">
        <f t="shared" si="70"/>
        <v>S1</v>
      </c>
      <c r="H208" s="7" t="str">
        <f t="shared" si="71"/>
        <v>S1</v>
      </c>
      <c r="I208" s="8" t="str">
        <f t="shared" si="72"/>
        <v>Hello. (laughs)</v>
      </c>
      <c r="J208" s="2" t="b">
        <f t="shared" si="73"/>
        <v>0</v>
      </c>
      <c r="K208" s="2" t="str">
        <f t="shared" si="74"/>
        <v/>
      </c>
      <c r="L208" s="2" t="str">
        <f t="shared" si="75"/>
        <v/>
      </c>
      <c r="M208" s="2" t="str">
        <f t="shared" si="76"/>
        <v/>
      </c>
      <c r="N208" s="2">
        <f t="shared" si="77"/>
        <v>0</v>
      </c>
    </row>
    <row r="209" spans="1:15" x14ac:dyDescent="0.2">
      <c r="A209" t="s">
        <v>235</v>
      </c>
      <c r="B209" s="1" t="str">
        <f t="shared" si="65"/>
        <v>S2: 22:15 (laughs). Hello. Woo-hoo.</v>
      </c>
      <c r="C209" s="6" t="str">
        <f t="shared" si="66"/>
        <v>22:15</v>
      </c>
      <c r="D209" s="7" t="str">
        <f t="shared" si="67"/>
        <v>22</v>
      </c>
      <c r="E209" s="7" t="str">
        <f t="shared" si="68"/>
        <v>15</v>
      </c>
      <c r="F209" s="7">
        <f t="shared" si="69"/>
        <v>1335</v>
      </c>
      <c r="G209" s="7" t="str">
        <f t="shared" si="70"/>
        <v>S2</v>
      </c>
      <c r="H209" s="7" t="str">
        <f t="shared" si="71"/>
        <v>S2</v>
      </c>
      <c r="I209" s="8" t="str">
        <f t="shared" si="72"/>
        <v>(laughs). Hello. Woo-hoo.</v>
      </c>
      <c r="J209" s="2" t="b">
        <f t="shared" si="73"/>
        <v>0</v>
      </c>
      <c r="K209" s="2" t="str">
        <f t="shared" si="74"/>
        <v/>
      </c>
      <c r="L209" s="2" t="str">
        <f t="shared" si="75"/>
        <v/>
      </c>
      <c r="M209" s="2" t="str">
        <f t="shared" si="76"/>
        <v/>
      </c>
      <c r="N209" s="2">
        <f t="shared" si="77"/>
        <v>0</v>
      </c>
    </row>
    <row r="210" spans="1:15" x14ac:dyDescent="0.2">
      <c r="A210" t="s">
        <v>122</v>
      </c>
      <c r="B210" s="1" t="str">
        <f t="shared" si="65"/>
        <v>S1: 22:27 Trying to hide it.</v>
      </c>
      <c r="C210" s="6" t="str">
        <f t="shared" si="66"/>
        <v>22:27</v>
      </c>
      <c r="D210" s="7" t="str">
        <f t="shared" si="67"/>
        <v>22</v>
      </c>
      <c r="E210" s="7" t="str">
        <f t="shared" si="68"/>
        <v>27</v>
      </c>
      <c r="F210" s="7">
        <f t="shared" si="69"/>
        <v>1347</v>
      </c>
      <c r="G210" s="7" t="str">
        <f t="shared" si="70"/>
        <v>S1</v>
      </c>
      <c r="H210" s="7" t="str">
        <f t="shared" si="71"/>
        <v>S1</v>
      </c>
      <c r="I210" s="8" t="str">
        <f t="shared" si="72"/>
        <v>Trying to hide it.</v>
      </c>
      <c r="J210" s="2" t="b">
        <f t="shared" si="73"/>
        <v>0</v>
      </c>
      <c r="K210" s="2" t="str">
        <f t="shared" si="74"/>
        <v/>
      </c>
      <c r="L210" s="2" t="str">
        <f t="shared" si="75"/>
        <v/>
      </c>
      <c r="M210" s="2" t="str">
        <f t="shared" si="76"/>
        <v/>
      </c>
      <c r="N210" s="2">
        <f t="shared" si="77"/>
        <v>0</v>
      </c>
    </row>
    <row r="211" spans="1:15" x14ac:dyDescent="0.2">
      <c r="A211" t="s">
        <v>236</v>
      </c>
      <c r="B211" s="1" t="str">
        <f t="shared" si="65"/>
        <v>S2: 22:28 They're going to like say we are crazy cause we're just randomly [inaudible 00:22:32]. Oh look there's a jump rope.</v>
      </c>
      <c r="C211" s="6" t="str">
        <f t="shared" si="66"/>
        <v>22:28</v>
      </c>
      <c r="D211" s="7" t="str">
        <f t="shared" si="67"/>
        <v>22</v>
      </c>
      <c r="E211" s="7" t="str">
        <f t="shared" si="68"/>
        <v>28</v>
      </c>
      <c r="F211" s="7">
        <f t="shared" si="69"/>
        <v>1348</v>
      </c>
      <c r="G211" s="7" t="str">
        <f t="shared" si="70"/>
        <v>S2</v>
      </c>
      <c r="H211" s="7" t="str">
        <f t="shared" si="71"/>
        <v>S2</v>
      </c>
      <c r="I211" s="8" t="str">
        <f t="shared" si="72"/>
        <v>They're going to like say we are crazy cause we're just randomly [inaudible 00:22:32]. Oh look there's a jump rope.</v>
      </c>
      <c r="J211" s="2" t="b">
        <f t="shared" si="73"/>
        <v>0</v>
      </c>
      <c r="K211" s="2" t="str">
        <f t="shared" si="74"/>
        <v/>
      </c>
      <c r="L211" s="2" t="str">
        <f t="shared" si="75"/>
        <v/>
      </c>
      <c r="M211" s="2" t="str">
        <f t="shared" si="76"/>
        <v/>
      </c>
      <c r="N211" s="2">
        <f t="shared" si="77"/>
        <v>0</v>
      </c>
    </row>
    <row r="212" spans="1:15" x14ac:dyDescent="0.2">
      <c r="A212" t="s">
        <v>29</v>
      </c>
      <c r="B212" s="1" t="str">
        <f t="shared" si="65"/>
        <v>Teacher: 22:35 So it's up to you guys. However you want to do.</v>
      </c>
      <c r="C212" s="6" t="str">
        <f t="shared" si="66"/>
        <v>22:35</v>
      </c>
      <c r="D212" s="7" t="str">
        <f t="shared" si="67"/>
        <v>22</v>
      </c>
      <c r="E212" s="7" t="str">
        <f t="shared" si="68"/>
        <v>35</v>
      </c>
      <c r="F212" s="7">
        <f t="shared" si="69"/>
        <v>1355</v>
      </c>
      <c r="G212" s="7" t="str">
        <f t="shared" si="70"/>
        <v>Teacher</v>
      </c>
      <c r="H212" s="7" t="str">
        <f t="shared" si="71"/>
        <v>Other</v>
      </c>
      <c r="I212" s="8" t="str">
        <f t="shared" si="72"/>
        <v>So it's up to you guys. However you want to do.</v>
      </c>
      <c r="J212" s="2" t="b">
        <f t="shared" si="73"/>
        <v>0</v>
      </c>
      <c r="K212" s="2" t="str">
        <f t="shared" si="74"/>
        <v/>
      </c>
      <c r="L212" s="2" t="str">
        <f t="shared" si="75"/>
        <v/>
      </c>
      <c r="M212" s="2" t="str">
        <f t="shared" si="76"/>
        <v/>
      </c>
      <c r="N212" s="2">
        <f t="shared" si="77"/>
        <v>0</v>
      </c>
    </row>
    <row r="213" spans="1:15" x14ac:dyDescent="0.2">
      <c r="A213" t="s">
        <v>123</v>
      </c>
      <c r="B213" s="1" t="str">
        <f t="shared" si="65"/>
        <v>S1: 22:44 Oh they put a bunch of if else [inaudible 00:22:44].</v>
      </c>
      <c r="C213" s="6" t="str">
        <f t="shared" si="66"/>
        <v>22:44</v>
      </c>
      <c r="D213" s="7" t="str">
        <f t="shared" si="67"/>
        <v>22</v>
      </c>
      <c r="E213" s="7" t="str">
        <f t="shared" si="68"/>
        <v>44</v>
      </c>
      <c r="F213" s="7">
        <f t="shared" si="69"/>
        <v>1364</v>
      </c>
      <c r="G213" s="7" t="str">
        <f t="shared" si="70"/>
        <v>S1</v>
      </c>
      <c r="H213" s="7" t="str">
        <f t="shared" si="71"/>
        <v>S1</v>
      </c>
      <c r="I213" s="8" t="str">
        <f t="shared" si="72"/>
        <v>Oh they put a bunch of if else [inaudible 00:22:44].</v>
      </c>
      <c r="J213" s="2" t="b">
        <f t="shared" si="73"/>
        <v>0</v>
      </c>
      <c r="K213" s="2" t="str">
        <f t="shared" si="74"/>
        <v/>
      </c>
      <c r="L213" s="2" t="str">
        <f t="shared" si="75"/>
        <v/>
      </c>
      <c r="M213" s="2" t="str">
        <f t="shared" si="76"/>
        <v/>
      </c>
      <c r="N213" s="2">
        <f t="shared" si="77"/>
        <v>0</v>
      </c>
    </row>
    <row r="214" spans="1:15" x14ac:dyDescent="0.2">
      <c r="A214" t="s">
        <v>237</v>
      </c>
      <c r="B214" s="1" t="str">
        <f t="shared" si="65"/>
        <v>S2: 22:44 Oh, I know. Whatever. Woo.</v>
      </c>
      <c r="C214" s="6" t="str">
        <f t="shared" si="66"/>
        <v>22:44</v>
      </c>
      <c r="D214" s="7" t="str">
        <f t="shared" si="67"/>
        <v>22</v>
      </c>
      <c r="E214" s="7" t="str">
        <f t="shared" si="68"/>
        <v>44</v>
      </c>
      <c r="F214" s="7">
        <f t="shared" si="69"/>
        <v>1364</v>
      </c>
      <c r="G214" s="7" t="str">
        <f t="shared" si="70"/>
        <v>S2</v>
      </c>
      <c r="H214" s="7" t="str">
        <f t="shared" si="71"/>
        <v>S2</v>
      </c>
      <c r="I214" s="8" t="str">
        <f t="shared" si="72"/>
        <v>Oh, I know. Whatever. Woo.</v>
      </c>
      <c r="J214" s="2" t="b">
        <f t="shared" si="73"/>
        <v>0</v>
      </c>
      <c r="K214" s="2" t="str">
        <f t="shared" si="74"/>
        <v/>
      </c>
      <c r="L214" s="2" t="str">
        <f t="shared" si="75"/>
        <v/>
      </c>
      <c r="M214" s="2" t="str">
        <f t="shared" si="76"/>
        <v/>
      </c>
      <c r="N214" s="2">
        <f t="shared" si="77"/>
        <v>0</v>
      </c>
    </row>
    <row r="215" spans="1:15" x14ac:dyDescent="0.2">
      <c r="A215" t="s">
        <v>124</v>
      </c>
      <c r="B215" s="1" t="str">
        <f t="shared" si="65"/>
        <v>S1: 22:44 Uh-huh</v>
      </c>
      <c r="C215" s="6" t="str">
        <f t="shared" si="66"/>
        <v>22:44</v>
      </c>
      <c r="D215" s="7" t="str">
        <f t="shared" si="67"/>
        <v>22</v>
      </c>
      <c r="E215" s="7" t="str">
        <f t="shared" si="68"/>
        <v>44</v>
      </c>
      <c r="F215" s="7">
        <f t="shared" si="69"/>
        <v>1364</v>
      </c>
      <c r="G215" s="7" t="str">
        <f t="shared" si="70"/>
        <v>S1</v>
      </c>
      <c r="H215" s="7" t="str">
        <f t="shared" si="71"/>
        <v>S1</v>
      </c>
      <c r="I215" s="8" t="str">
        <f t="shared" si="72"/>
        <v>Uh-huh</v>
      </c>
      <c r="J215" s="2" t="b">
        <f t="shared" si="73"/>
        <v>0</v>
      </c>
      <c r="K215" s="2" t="str">
        <f t="shared" si="74"/>
        <v/>
      </c>
      <c r="L215" s="2" t="str">
        <f t="shared" si="75"/>
        <v/>
      </c>
      <c r="M215" s="2" t="str">
        <f t="shared" si="76"/>
        <v/>
      </c>
      <c r="N215" s="2">
        <f t="shared" si="77"/>
        <v>0</v>
      </c>
    </row>
    <row r="216" spans="1:15" x14ac:dyDescent="0.2">
      <c r="A216" t="s">
        <v>238</v>
      </c>
      <c r="B216" s="1" t="str">
        <f t="shared" si="65"/>
        <v>S2: 22:44 Eh. (laughs)</v>
      </c>
      <c r="C216" s="6" t="str">
        <f t="shared" si="66"/>
        <v>22:44</v>
      </c>
      <c r="D216" s="7" t="str">
        <f t="shared" si="67"/>
        <v>22</v>
      </c>
      <c r="E216" s="7" t="str">
        <f t="shared" si="68"/>
        <v>44</v>
      </c>
      <c r="F216" s="7">
        <f t="shared" si="69"/>
        <v>1364</v>
      </c>
      <c r="G216" s="7" t="str">
        <f t="shared" si="70"/>
        <v>S2</v>
      </c>
      <c r="H216" s="7" t="str">
        <f t="shared" si="71"/>
        <v>S2</v>
      </c>
      <c r="I216" s="8" t="str">
        <f t="shared" si="72"/>
        <v>Eh. (laughs)</v>
      </c>
      <c r="J216" s="2" t="b">
        <f t="shared" si="73"/>
        <v>0</v>
      </c>
      <c r="K216" s="2" t="str">
        <f t="shared" si="74"/>
        <v/>
      </c>
      <c r="L216" s="2" t="str">
        <f t="shared" si="75"/>
        <v/>
      </c>
      <c r="M216" s="2" t="str">
        <f t="shared" si="76"/>
        <v/>
      </c>
      <c r="N216" s="2">
        <f t="shared" si="77"/>
        <v>0</v>
      </c>
    </row>
    <row r="217" spans="1:15" x14ac:dyDescent="0.2">
      <c r="A217" t="s">
        <v>125</v>
      </c>
      <c r="B217" s="1" t="str">
        <f t="shared" si="65"/>
        <v>S1: 22:44 (laughs)</v>
      </c>
      <c r="C217" s="6" t="str">
        <f t="shared" si="66"/>
        <v>22:44</v>
      </c>
      <c r="D217" s="7" t="str">
        <f t="shared" si="67"/>
        <v>22</v>
      </c>
      <c r="E217" s="7" t="str">
        <f t="shared" si="68"/>
        <v>44</v>
      </c>
      <c r="F217" s="7">
        <f t="shared" si="69"/>
        <v>1364</v>
      </c>
      <c r="G217" s="7" t="str">
        <f t="shared" si="70"/>
        <v>S1</v>
      </c>
      <c r="H217" s="7" t="str">
        <f t="shared" si="71"/>
        <v>S1</v>
      </c>
      <c r="I217" s="8" t="str">
        <f t="shared" si="72"/>
        <v>(laughs)</v>
      </c>
      <c r="J217" s="2" t="b">
        <f t="shared" si="73"/>
        <v>0</v>
      </c>
      <c r="K217" s="2" t="str">
        <f t="shared" si="74"/>
        <v/>
      </c>
      <c r="L217" s="2" t="str">
        <f t="shared" si="75"/>
        <v/>
      </c>
      <c r="M217" s="2" t="str">
        <f t="shared" si="76"/>
        <v/>
      </c>
      <c r="N217" s="2">
        <f t="shared" si="77"/>
        <v>0</v>
      </c>
    </row>
    <row r="218" spans="1:15" x14ac:dyDescent="0.2">
      <c r="A218" t="s">
        <v>365</v>
      </c>
      <c r="B218" s="1" t="str">
        <f t="shared" si="65"/>
        <v>S1: 23:18 No frequency. I don't want a frequency.</v>
      </c>
      <c r="C218" s="6" t="str">
        <f t="shared" si="66"/>
        <v>23:18</v>
      </c>
      <c r="D218" s="7" t="str">
        <f t="shared" si="67"/>
        <v>23</v>
      </c>
      <c r="E218" s="7" t="str">
        <f t="shared" si="68"/>
        <v>18</v>
      </c>
      <c r="F218" s="7">
        <f t="shared" si="69"/>
        <v>1398</v>
      </c>
      <c r="G218" s="7" t="str">
        <f t="shared" si="70"/>
        <v>S1</v>
      </c>
      <c r="H218" s="7" t="str">
        <f t="shared" si="71"/>
        <v>S1</v>
      </c>
      <c r="I218" s="8" t="str">
        <f t="shared" si="72"/>
        <v>No frequency. I don't want a frequency.</v>
      </c>
      <c r="J218" s="2" t="b">
        <f t="shared" si="73"/>
        <v>0</v>
      </c>
      <c r="K218" s="2" t="str">
        <f t="shared" si="74"/>
        <v/>
      </c>
      <c r="L218" s="2" t="str">
        <f t="shared" si="75"/>
        <v/>
      </c>
      <c r="M218" s="2" t="str">
        <f t="shared" si="76"/>
        <v/>
      </c>
      <c r="N218" s="2">
        <f t="shared" si="77"/>
        <v>0</v>
      </c>
    </row>
    <row r="219" spans="1:15" x14ac:dyDescent="0.2">
      <c r="A219" t="s">
        <v>302</v>
      </c>
      <c r="B219" s="1" t="str">
        <f t="shared" si="65"/>
        <v>S2: 23:21 It's too bright. Now we're done.</v>
      </c>
      <c r="C219" s="6" t="str">
        <f t="shared" si="66"/>
        <v>23:21</v>
      </c>
      <c r="D219" s="7" t="str">
        <f t="shared" si="67"/>
        <v>23</v>
      </c>
      <c r="E219" s="7" t="str">
        <f t="shared" si="68"/>
        <v>21</v>
      </c>
      <c r="F219" s="7">
        <f t="shared" si="69"/>
        <v>1401</v>
      </c>
      <c r="G219" s="7" t="str">
        <f t="shared" si="70"/>
        <v>S2</v>
      </c>
      <c r="H219" s="7" t="str">
        <f t="shared" si="71"/>
        <v>S2</v>
      </c>
      <c r="I219" s="8" t="str">
        <f t="shared" si="72"/>
        <v>It's too bright. Now we're done.</v>
      </c>
      <c r="J219" s="2" t="b">
        <f t="shared" si="73"/>
        <v>0</v>
      </c>
      <c r="K219" s="2" t="str">
        <f t="shared" si="74"/>
        <v/>
      </c>
      <c r="L219" s="2" t="str">
        <f t="shared" si="75"/>
        <v/>
      </c>
      <c r="M219" s="2" t="str">
        <f t="shared" si="76"/>
        <v/>
      </c>
      <c r="N219" s="2">
        <f t="shared" si="77"/>
        <v>0</v>
      </c>
    </row>
    <row r="220" spans="1:15" x14ac:dyDescent="0.2">
      <c r="A220" t="s">
        <v>303</v>
      </c>
      <c r="B220" s="1" t="str">
        <f t="shared" si="65"/>
        <v>S1: 23:24 It's too dark. (laughs)</v>
      </c>
      <c r="C220" s="6" t="str">
        <f t="shared" si="66"/>
        <v>23:24</v>
      </c>
      <c r="D220" s="7" t="str">
        <f t="shared" si="67"/>
        <v>23</v>
      </c>
      <c r="E220" s="7" t="str">
        <f t="shared" si="68"/>
        <v>24</v>
      </c>
      <c r="F220" s="7">
        <f t="shared" si="69"/>
        <v>1404</v>
      </c>
      <c r="G220" s="7" t="str">
        <f t="shared" si="70"/>
        <v>S1</v>
      </c>
      <c r="H220" s="7" t="str">
        <f t="shared" si="71"/>
        <v>S1</v>
      </c>
      <c r="I220" s="8" t="str">
        <f t="shared" si="72"/>
        <v>It's too dark. (laughs)</v>
      </c>
      <c r="J220" s="2" t="b">
        <f t="shared" si="73"/>
        <v>0</v>
      </c>
      <c r="K220" s="2" t="str">
        <f t="shared" si="74"/>
        <v/>
      </c>
      <c r="L220" s="2" t="str">
        <f t="shared" si="75"/>
        <v/>
      </c>
      <c r="M220" s="2" t="str">
        <f t="shared" si="76"/>
        <v/>
      </c>
      <c r="N220" s="2">
        <f t="shared" si="77"/>
        <v>0</v>
      </c>
    </row>
    <row r="221" spans="1:15" x14ac:dyDescent="0.2">
      <c r="A221" t="s">
        <v>366</v>
      </c>
      <c r="B221" s="1" t="str">
        <f t="shared" si="65"/>
        <v>S2: 24:17 (laughs). Okay. Should we just exit out?</v>
      </c>
      <c r="C221" s="6" t="str">
        <f t="shared" si="66"/>
        <v>24:17</v>
      </c>
      <c r="D221" s="7" t="str">
        <f t="shared" si="67"/>
        <v>24</v>
      </c>
      <c r="E221" s="7" t="str">
        <f t="shared" si="68"/>
        <v>17</v>
      </c>
      <c r="F221" s="7">
        <f t="shared" si="69"/>
        <v>1457</v>
      </c>
      <c r="G221" s="7" t="str">
        <f t="shared" si="70"/>
        <v>S2</v>
      </c>
      <c r="H221" s="7" t="str">
        <f t="shared" si="71"/>
        <v>S2</v>
      </c>
      <c r="I221" s="8" t="str">
        <f t="shared" si="72"/>
        <v>(laughs). Okay. Should we just exit out?</v>
      </c>
      <c r="J221" s="2" t="b">
        <f t="shared" si="73"/>
        <v>1</v>
      </c>
      <c r="K221" s="2" t="str">
        <f t="shared" si="74"/>
        <v>S2Q</v>
      </c>
      <c r="L221" s="2" t="str">
        <f t="shared" si="75"/>
        <v/>
      </c>
      <c r="M221" s="2">
        <f t="shared" si="76"/>
        <v>1</v>
      </c>
      <c r="N221" s="2">
        <f t="shared" si="77"/>
        <v>1</v>
      </c>
      <c r="O221" t="s">
        <v>380</v>
      </c>
    </row>
    <row r="222" spans="1:15" x14ac:dyDescent="0.2">
      <c r="A222" t="s">
        <v>30</v>
      </c>
      <c r="B222" s="1" t="str">
        <f t="shared" si="65"/>
        <v>Teacher: 24:19 Okay. We got like five minutes. I'm going to show you the solution.</v>
      </c>
      <c r="C222" s="6" t="str">
        <f t="shared" si="66"/>
        <v>24:19</v>
      </c>
      <c r="D222" s="7" t="str">
        <f t="shared" si="67"/>
        <v>24</v>
      </c>
      <c r="E222" s="7" t="str">
        <f t="shared" si="68"/>
        <v>19</v>
      </c>
      <c r="F222" s="7">
        <f t="shared" si="69"/>
        <v>1459</v>
      </c>
      <c r="G222" s="7" t="str">
        <f t="shared" si="70"/>
        <v>Teacher</v>
      </c>
      <c r="H222" s="7" t="str">
        <f t="shared" si="71"/>
        <v>Other</v>
      </c>
      <c r="I222" s="8" t="str">
        <f t="shared" si="72"/>
        <v>Okay. We got like five minutes. I'm going to show you the solution.</v>
      </c>
      <c r="J222" s="2" t="b">
        <f t="shared" si="73"/>
        <v>0</v>
      </c>
      <c r="K222" s="2" t="str">
        <f t="shared" si="74"/>
        <v/>
      </c>
      <c r="L222" s="2" t="str">
        <f t="shared" si="75"/>
        <v/>
      </c>
      <c r="M222" s="2" t="str">
        <f t="shared" si="76"/>
        <v/>
      </c>
      <c r="N222" s="2">
        <f t="shared" si="77"/>
        <v>0</v>
      </c>
    </row>
    <row r="223" spans="1:15" x14ac:dyDescent="0.2">
      <c r="A223" t="s">
        <v>367</v>
      </c>
      <c r="B223" s="1" t="str">
        <f t="shared" si="65"/>
        <v>S2: 24:24 I don't need your solution. We each have our solutions.</v>
      </c>
      <c r="C223" s="6" t="str">
        <f t="shared" si="66"/>
        <v>24:24</v>
      </c>
      <c r="D223" s="7" t="str">
        <f t="shared" si="67"/>
        <v>24</v>
      </c>
      <c r="E223" s="7" t="str">
        <f t="shared" si="68"/>
        <v>24</v>
      </c>
      <c r="F223" s="7">
        <f t="shared" si="69"/>
        <v>1464</v>
      </c>
      <c r="G223" s="7" t="str">
        <f t="shared" si="70"/>
        <v>S2</v>
      </c>
      <c r="H223" s="7" t="str">
        <f t="shared" si="71"/>
        <v>S2</v>
      </c>
      <c r="I223" s="8" t="str">
        <f t="shared" si="72"/>
        <v>I don't need your solution. We each have our solutions.</v>
      </c>
      <c r="J223" s="2" t="b">
        <f t="shared" si="73"/>
        <v>0</v>
      </c>
      <c r="K223" s="2" t="str">
        <f t="shared" si="74"/>
        <v/>
      </c>
      <c r="L223" s="2" t="str">
        <f t="shared" si="75"/>
        <v/>
      </c>
      <c r="M223" s="2" t="str">
        <f t="shared" si="76"/>
        <v/>
      </c>
      <c r="N223" s="2">
        <f t="shared" si="77"/>
        <v>0</v>
      </c>
    </row>
    <row r="224" spans="1:15" x14ac:dyDescent="0.2">
      <c r="A224" t="s">
        <v>31</v>
      </c>
      <c r="B224" s="1" t="str">
        <f t="shared" si="65"/>
        <v>Teacher: 24:30 Okay guys. There are different ways of doing it. For the second part or if you took those like wavelengths color you'd have exactly like we did here. For example, if the wavelength is between this number and that number, you know? It shows this color. You could do that or another option. Would be ... Would be to use they uh, it's called [inaudible 00:24:51]. It's like you could pick out inside of [inaudible 00:24:56]. For example if you check if the wavelength is more than 750. If it is, you could say no. If not, you can check the next one. Which is -</v>
      </c>
      <c r="C224" s="6" t="str">
        <f t="shared" si="66"/>
        <v>24:30</v>
      </c>
      <c r="D224" s="7" t="str">
        <f t="shared" si="67"/>
        <v>24</v>
      </c>
      <c r="E224" s="7" t="str">
        <f t="shared" si="68"/>
        <v>30</v>
      </c>
      <c r="F224" s="7">
        <f t="shared" si="69"/>
        <v>1470</v>
      </c>
      <c r="G224" s="7" t="str">
        <f t="shared" si="70"/>
        <v>Teacher</v>
      </c>
      <c r="H224" s="7" t="str">
        <f t="shared" si="71"/>
        <v>Other</v>
      </c>
      <c r="I224" s="8" t="str">
        <f t="shared" si="72"/>
        <v>Okay guys. There are different ways of doing it. For the second part or if you took those like wavelengths color you'd have exactly like we did here. For example, if the wavelength is between this number and that number, you know? It shows this color. You could do that or another option. Would be ... Would be to use they uh, it's called [inaudible 00:24:51]. It's like you could pick out inside of [inaudible 00:24:56]. For example if you check if the wavelength is more than 750. If it is, you could say no. If not, you can check the next one. Which is -</v>
      </c>
      <c r="J224" s="2" t="b">
        <f t="shared" si="73"/>
        <v>1</v>
      </c>
      <c r="K224" s="2" t="str">
        <f t="shared" si="74"/>
        <v>OtherQ</v>
      </c>
      <c r="L224" s="2" t="str">
        <f t="shared" si="75"/>
        <v/>
      </c>
      <c r="M224" s="2" t="str">
        <f t="shared" si="76"/>
        <v/>
      </c>
      <c r="N224" s="2">
        <f t="shared" si="77"/>
        <v>0</v>
      </c>
    </row>
    <row r="225" spans="1:15" x14ac:dyDescent="0.2">
      <c r="A225" t="s">
        <v>368</v>
      </c>
      <c r="B225" s="1" t="str">
        <f t="shared" si="65"/>
        <v>S2: 25:09 It's not working.</v>
      </c>
      <c r="C225" s="6" t="str">
        <f t="shared" si="66"/>
        <v>25:09</v>
      </c>
      <c r="D225" s="7" t="str">
        <f t="shared" si="67"/>
        <v>25</v>
      </c>
      <c r="E225" s="7" t="str">
        <f t="shared" si="68"/>
        <v>09</v>
      </c>
      <c r="F225" s="7">
        <f t="shared" si="69"/>
        <v>1509</v>
      </c>
      <c r="G225" s="7" t="str">
        <f t="shared" si="70"/>
        <v>S2</v>
      </c>
      <c r="H225" s="7" t="str">
        <f t="shared" si="71"/>
        <v>S2</v>
      </c>
      <c r="I225" s="8" t="str">
        <f t="shared" si="72"/>
        <v>It's not working.</v>
      </c>
      <c r="J225" s="2" t="b">
        <f t="shared" si="73"/>
        <v>0</v>
      </c>
      <c r="K225" s="2" t="str">
        <f t="shared" si="74"/>
        <v/>
      </c>
      <c r="L225" s="2" t="str">
        <f t="shared" si="75"/>
        <v/>
      </c>
      <c r="M225" s="2" t="str">
        <f t="shared" si="76"/>
        <v/>
      </c>
      <c r="N225" s="2">
        <f t="shared" si="77"/>
        <v>0</v>
      </c>
    </row>
    <row r="226" spans="1:15" x14ac:dyDescent="0.2">
      <c r="A226" t="s">
        <v>32</v>
      </c>
      <c r="B226" s="1" t="str">
        <f t="shared" si="65"/>
        <v>Teacher: 25:09 If it is more than 650. If it is then you say red. If not, check the next one. Okay. The next one would be 5 no 590 and then you can keep, you could check that one. If not, go to the next one. It's if out, if out. Just check forever.</v>
      </c>
      <c r="C226" s="6" t="str">
        <f t="shared" si="66"/>
        <v>25:09</v>
      </c>
      <c r="D226" s="7" t="str">
        <f t="shared" si="67"/>
        <v>25</v>
      </c>
      <c r="E226" s="7" t="str">
        <f t="shared" si="68"/>
        <v>09</v>
      </c>
      <c r="F226" s="7">
        <f t="shared" si="69"/>
        <v>1509</v>
      </c>
      <c r="G226" s="7" t="str">
        <f t="shared" si="70"/>
        <v>Teacher</v>
      </c>
      <c r="H226" s="7" t="str">
        <f t="shared" si="71"/>
        <v>Other</v>
      </c>
      <c r="I226" s="8" t="str">
        <f t="shared" si="72"/>
        <v>If it is more than 650. If it is then you say red. If not, check the next one. Okay. The next one would be 5 no 590 and then you can keep, you could check that one. If not, go to the next one. It's if out, if out. Just check forever.</v>
      </c>
      <c r="J226" s="2" t="b">
        <f t="shared" si="73"/>
        <v>0</v>
      </c>
      <c r="K226" s="2" t="str">
        <f t="shared" si="74"/>
        <v/>
      </c>
      <c r="L226" s="2" t="str">
        <f t="shared" si="75"/>
        <v/>
      </c>
      <c r="M226" s="2" t="str">
        <f t="shared" si="76"/>
        <v/>
      </c>
      <c r="N226" s="2">
        <f t="shared" si="77"/>
        <v>0</v>
      </c>
    </row>
    <row r="227" spans="1:15" x14ac:dyDescent="0.2">
      <c r="A227" t="s">
        <v>369</v>
      </c>
      <c r="B227" s="1" t="str">
        <f t="shared" si="65"/>
        <v>S2: 25:30 High goof alert. Are you bored? (laughs)</v>
      </c>
      <c r="C227" s="6" t="str">
        <f t="shared" si="66"/>
        <v>25:30</v>
      </c>
      <c r="D227" s="7" t="str">
        <f t="shared" si="67"/>
        <v>25</v>
      </c>
      <c r="E227" s="7" t="str">
        <f t="shared" si="68"/>
        <v>30</v>
      </c>
      <c r="F227" s="7">
        <f t="shared" si="69"/>
        <v>1530</v>
      </c>
      <c r="G227" s="7" t="str">
        <f t="shared" si="70"/>
        <v>S2</v>
      </c>
      <c r="H227" s="7" t="str">
        <f t="shared" si="71"/>
        <v>S2</v>
      </c>
      <c r="I227" s="8" t="str">
        <f t="shared" si="72"/>
        <v>High goof alert. Are you bored? (laughs)</v>
      </c>
      <c r="J227" s="2" t="b">
        <f t="shared" si="73"/>
        <v>1</v>
      </c>
      <c r="K227" s="2" t="str">
        <f t="shared" si="74"/>
        <v>S2Q</v>
      </c>
      <c r="L227" s="2" t="str">
        <f t="shared" si="75"/>
        <v/>
      </c>
      <c r="M227" s="2">
        <f t="shared" si="76"/>
        <v>1</v>
      </c>
      <c r="N227" s="2">
        <f t="shared" si="77"/>
        <v>1</v>
      </c>
      <c r="O227" t="s">
        <v>380</v>
      </c>
    </row>
    <row r="228" spans="1:15" x14ac:dyDescent="0.2">
      <c r="A228" t="s">
        <v>370</v>
      </c>
      <c r="B228" s="1" t="str">
        <f t="shared" si="65"/>
        <v>S1: 25:44 I think it's this one. Will it work?</v>
      </c>
      <c r="C228" s="6" t="str">
        <f t="shared" si="66"/>
        <v>25:44</v>
      </c>
      <c r="D228" s="7" t="str">
        <f t="shared" si="67"/>
        <v>25</v>
      </c>
      <c r="E228" s="7" t="str">
        <f t="shared" si="68"/>
        <v>44</v>
      </c>
      <c r="F228" s="7">
        <f t="shared" si="69"/>
        <v>1544</v>
      </c>
      <c r="G228" s="7" t="str">
        <f t="shared" si="70"/>
        <v>S1</v>
      </c>
      <c r="H228" s="7" t="str">
        <f t="shared" si="71"/>
        <v>S1</v>
      </c>
      <c r="I228" s="8" t="str">
        <f t="shared" si="72"/>
        <v>I think it's this one. Will it work?</v>
      </c>
      <c r="J228" s="2" t="b">
        <f t="shared" si="73"/>
        <v>1</v>
      </c>
      <c r="K228" s="2" t="str">
        <f t="shared" si="74"/>
        <v>S1Q</v>
      </c>
      <c r="L228" s="2">
        <f t="shared" si="75"/>
        <v>1</v>
      </c>
      <c r="M228" s="2" t="str">
        <f t="shared" si="76"/>
        <v/>
      </c>
      <c r="N228" s="2">
        <f t="shared" si="77"/>
        <v>1</v>
      </c>
      <c r="O228" t="s">
        <v>380</v>
      </c>
    </row>
    <row r="229" spans="1:15" x14ac:dyDescent="0.2">
      <c r="A229" t="s">
        <v>371</v>
      </c>
      <c r="B229" s="1" t="str">
        <f t="shared" si="65"/>
        <v>S2: 25:51 Okay.</v>
      </c>
      <c r="C229" s="6" t="str">
        <f t="shared" si="66"/>
        <v>25:51</v>
      </c>
      <c r="D229" s="7" t="str">
        <f t="shared" si="67"/>
        <v>25</v>
      </c>
      <c r="E229" s="7" t="str">
        <f t="shared" si="68"/>
        <v>51</v>
      </c>
      <c r="F229" s="7">
        <f t="shared" si="69"/>
        <v>1551</v>
      </c>
      <c r="G229" s="7" t="str">
        <f t="shared" si="70"/>
        <v>S2</v>
      </c>
      <c r="H229" s="7" t="str">
        <f t="shared" si="71"/>
        <v>S2</v>
      </c>
      <c r="I229" s="8" t="str">
        <f t="shared" si="72"/>
        <v>Okay.</v>
      </c>
      <c r="J229" s="2" t="b">
        <f t="shared" si="73"/>
        <v>0</v>
      </c>
      <c r="K229" s="2" t="str">
        <f t="shared" si="74"/>
        <v/>
      </c>
      <c r="L229" s="2" t="str">
        <f t="shared" si="75"/>
        <v/>
      </c>
      <c r="M229" s="2" t="str">
        <f t="shared" si="76"/>
        <v/>
      </c>
      <c r="N229" s="2">
        <f t="shared" si="77"/>
        <v>0</v>
      </c>
    </row>
    <row r="230" spans="1:15" x14ac:dyDescent="0.2">
      <c r="A230" t="s">
        <v>372</v>
      </c>
      <c r="B230" s="1" t="str">
        <f t="shared" si="65"/>
        <v>S1: 25:52 Then I'll show you where you have problems. (laughs) What was-</v>
      </c>
      <c r="C230" s="6" t="str">
        <f t="shared" si="66"/>
        <v>25:52</v>
      </c>
      <c r="D230" s="7" t="str">
        <f t="shared" si="67"/>
        <v>25</v>
      </c>
      <c r="E230" s="7" t="str">
        <f t="shared" si="68"/>
        <v>52</v>
      </c>
      <c r="F230" s="7">
        <f t="shared" si="69"/>
        <v>1552</v>
      </c>
      <c r="G230" s="7" t="str">
        <f t="shared" si="70"/>
        <v>S1</v>
      </c>
      <c r="H230" s="7" t="str">
        <f t="shared" si="71"/>
        <v>S1</v>
      </c>
      <c r="I230" s="8" t="str">
        <f t="shared" si="72"/>
        <v>Then I'll show you where you have problems. (laughs) What was-</v>
      </c>
      <c r="J230" s="2" t="b">
        <f t="shared" si="73"/>
        <v>0</v>
      </c>
      <c r="K230" s="2" t="str">
        <f t="shared" si="74"/>
        <v/>
      </c>
      <c r="L230" s="2" t="str">
        <f t="shared" si="75"/>
        <v/>
      </c>
      <c r="M230" s="2" t="str">
        <f t="shared" si="76"/>
        <v/>
      </c>
      <c r="N230" s="2">
        <f t="shared" si="77"/>
        <v>0</v>
      </c>
    </row>
    <row r="231" spans="1:15" x14ac:dyDescent="0.2">
      <c r="A231" t="s">
        <v>245</v>
      </c>
      <c r="B231" s="1" t="str">
        <f t="shared" si="65"/>
        <v>S2: 26:05 Are those yours?</v>
      </c>
      <c r="C231" s="6" t="str">
        <f t="shared" si="66"/>
        <v>26:05</v>
      </c>
      <c r="D231" s="7" t="str">
        <f t="shared" si="67"/>
        <v>26</v>
      </c>
      <c r="E231" s="7" t="str">
        <f t="shared" si="68"/>
        <v>05</v>
      </c>
      <c r="F231" s="7">
        <f t="shared" si="69"/>
        <v>1565</v>
      </c>
      <c r="G231" s="7" t="str">
        <f t="shared" si="70"/>
        <v>S2</v>
      </c>
      <c r="H231" s="7" t="str">
        <f t="shared" si="71"/>
        <v>S2</v>
      </c>
      <c r="I231" s="8" t="str">
        <f t="shared" si="72"/>
        <v>Are those yours?</v>
      </c>
      <c r="J231" s="2" t="b">
        <f t="shared" si="73"/>
        <v>1</v>
      </c>
      <c r="K231" s="2" t="str">
        <f t="shared" si="74"/>
        <v>S2Q</v>
      </c>
      <c r="L231" s="2" t="str">
        <f t="shared" si="75"/>
        <v/>
      </c>
      <c r="M231" s="2">
        <f t="shared" si="76"/>
        <v>1</v>
      </c>
      <c r="N231" s="2">
        <f t="shared" si="77"/>
        <v>1</v>
      </c>
      <c r="O231" t="s">
        <v>380</v>
      </c>
    </row>
    <row r="232" spans="1:15" x14ac:dyDescent="0.2">
      <c r="A232" t="s">
        <v>130</v>
      </c>
      <c r="B232" s="1" t="str">
        <f t="shared" si="65"/>
        <v>S1: 26:06 [crosstalk 00:26:06] forever.</v>
      </c>
      <c r="C232" s="6" t="str">
        <f t="shared" si="66"/>
        <v>26:06</v>
      </c>
      <c r="D232" s="7" t="str">
        <f t="shared" si="67"/>
        <v>26</v>
      </c>
      <c r="E232" s="7" t="str">
        <f t="shared" si="68"/>
        <v>06</v>
      </c>
      <c r="F232" s="7">
        <f t="shared" si="69"/>
        <v>1566</v>
      </c>
      <c r="G232" s="7" t="str">
        <f t="shared" si="70"/>
        <v>S1</v>
      </c>
      <c r="H232" s="7" t="str">
        <f t="shared" si="71"/>
        <v>S1</v>
      </c>
      <c r="I232" s="8" t="str">
        <f t="shared" si="72"/>
        <v>[crosstalk 00:26:06] forever.</v>
      </c>
      <c r="J232" s="2" t="b">
        <f t="shared" si="73"/>
        <v>0</v>
      </c>
      <c r="K232" s="2" t="str">
        <f t="shared" si="74"/>
        <v/>
      </c>
      <c r="L232" s="2" t="str">
        <f t="shared" si="75"/>
        <v/>
      </c>
      <c r="M232" s="2" t="str">
        <f t="shared" si="76"/>
        <v/>
      </c>
      <c r="N232" s="2">
        <f t="shared" si="77"/>
        <v>0</v>
      </c>
    </row>
    <row r="233" spans="1:15" x14ac:dyDescent="0.2">
      <c r="A233" t="s">
        <v>246</v>
      </c>
      <c r="B233" s="1" t="str">
        <f t="shared" si="65"/>
        <v>S2: 26:06 Yeah. Again. Ah. Wait. Okay, I don't want ... Open. Open. Same project. Let's see. Wow, I just found it. That's it.</v>
      </c>
      <c r="C233" s="6" t="str">
        <f t="shared" si="66"/>
        <v>26:06</v>
      </c>
      <c r="D233" s="7" t="str">
        <f t="shared" si="67"/>
        <v>26</v>
      </c>
      <c r="E233" s="7" t="str">
        <f t="shared" si="68"/>
        <v>06</v>
      </c>
      <c r="F233" s="7">
        <f t="shared" si="69"/>
        <v>1566</v>
      </c>
      <c r="G233" s="7" t="str">
        <f t="shared" si="70"/>
        <v>S2</v>
      </c>
      <c r="H233" s="7" t="str">
        <f t="shared" si="71"/>
        <v>S2</v>
      </c>
      <c r="I233" s="8" t="str">
        <f t="shared" si="72"/>
        <v>Yeah. Again. Ah. Wait. Okay, I don't want ... Open. Open. Same project. Let's see. Wow, I just found it. That's it.</v>
      </c>
      <c r="J233" s="2" t="b">
        <f t="shared" si="73"/>
        <v>0</v>
      </c>
      <c r="K233" s="2" t="str">
        <f t="shared" si="74"/>
        <v/>
      </c>
      <c r="L233" s="2" t="str">
        <f t="shared" si="75"/>
        <v/>
      </c>
      <c r="M233" s="2" t="str">
        <f t="shared" si="76"/>
        <v/>
      </c>
      <c r="N233" s="2">
        <f t="shared" si="77"/>
        <v>0</v>
      </c>
    </row>
    <row r="234" spans="1:15" x14ac:dyDescent="0.2">
      <c r="A234" t="s">
        <v>131</v>
      </c>
      <c r="B234" s="1" t="str">
        <f t="shared" si="65"/>
        <v>S1: 26:50 Oh it pops.</v>
      </c>
      <c r="C234" s="6" t="str">
        <f t="shared" si="66"/>
        <v>26:50</v>
      </c>
      <c r="D234" s="7" t="str">
        <f t="shared" si="67"/>
        <v>26</v>
      </c>
      <c r="E234" s="7" t="str">
        <f t="shared" si="68"/>
        <v>50</v>
      </c>
      <c r="F234" s="7">
        <f t="shared" si="69"/>
        <v>1610</v>
      </c>
      <c r="G234" s="7" t="str">
        <f t="shared" si="70"/>
        <v>S1</v>
      </c>
      <c r="H234" s="7" t="str">
        <f t="shared" si="71"/>
        <v>S1</v>
      </c>
      <c r="I234" s="8" t="str">
        <f t="shared" si="72"/>
        <v>Oh it pops.</v>
      </c>
      <c r="J234" s="2" t="b">
        <f t="shared" si="73"/>
        <v>0</v>
      </c>
      <c r="K234" s="2" t="str">
        <f t="shared" si="74"/>
        <v/>
      </c>
      <c r="L234" s="2" t="str">
        <f t="shared" si="75"/>
        <v/>
      </c>
      <c r="M234" s="2" t="str">
        <f t="shared" si="76"/>
        <v/>
      </c>
      <c r="N234" s="2">
        <f t="shared" si="77"/>
        <v>0</v>
      </c>
    </row>
    <row r="235" spans="1:15" x14ac:dyDescent="0.2">
      <c r="A235" t="s">
        <v>247</v>
      </c>
      <c r="B235" s="1" t="str">
        <f t="shared" si="65"/>
        <v>S2: 26:52 Yeah it popped. Do we sign out of this now?</v>
      </c>
      <c r="C235" s="6" t="str">
        <f t="shared" si="66"/>
        <v>26:52</v>
      </c>
      <c r="D235" s="7" t="str">
        <f t="shared" si="67"/>
        <v>26</v>
      </c>
      <c r="E235" s="7" t="str">
        <f t="shared" si="68"/>
        <v>52</v>
      </c>
      <c r="F235" s="7">
        <f t="shared" si="69"/>
        <v>1612</v>
      </c>
      <c r="G235" s="7" t="str">
        <f t="shared" si="70"/>
        <v>S2</v>
      </c>
      <c r="H235" s="7" t="str">
        <f t="shared" si="71"/>
        <v>S2</v>
      </c>
      <c r="I235" s="8" t="str">
        <f t="shared" si="72"/>
        <v>Yeah it popped. Do we sign out of this now?</v>
      </c>
      <c r="J235" s="2" t="b">
        <f t="shared" si="73"/>
        <v>1</v>
      </c>
      <c r="K235" s="2" t="str">
        <f t="shared" si="74"/>
        <v>S2Q</v>
      </c>
      <c r="L235" s="2" t="str">
        <f t="shared" si="75"/>
        <v/>
      </c>
      <c r="M235" s="2">
        <f t="shared" si="76"/>
        <v>1</v>
      </c>
      <c r="N235" s="2">
        <f t="shared" si="77"/>
        <v>1</v>
      </c>
      <c r="O235" t="s">
        <v>380</v>
      </c>
    </row>
    <row r="236" spans="1:15" x14ac:dyDescent="0.2">
      <c r="A236" t="s">
        <v>132</v>
      </c>
      <c r="B236" s="1" t="str">
        <f t="shared" si="65"/>
        <v>S1: 26:55 Yeah.</v>
      </c>
      <c r="C236" s="6" t="str">
        <f t="shared" si="66"/>
        <v>26:55</v>
      </c>
      <c r="D236" s="7" t="str">
        <f t="shared" si="67"/>
        <v>26</v>
      </c>
      <c r="E236" s="7" t="str">
        <f t="shared" si="68"/>
        <v>55</v>
      </c>
      <c r="F236" s="7">
        <f t="shared" si="69"/>
        <v>1615</v>
      </c>
      <c r="G236" s="7" t="str">
        <f t="shared" si="70"/>
        <v>S1</v>
      </c>
      <c r="H236" s="7" t="str">
        <f t="shared" si="71"/>
        <v>S1</v>
      </c>
      <c r="I236" s="8" t="str">
        <f t="shared" si="72"/>
        <v>Yeah.</v>
      </c>
      <c r="J236" s="2" t="b">
        <f t="shared" si="73"/>
        <v>0</v>
      </c>
      <c r="K236" s="2" t="str">
        <f t="shared" si="74"/>
        <v/>
      </c>
      <c r="L236" s="2" t="str">
        <f t="shared" si="75"/>
        <v/>
      </c>
      <c r="M236" s="2" t="str">
        <f t="shared" si="76"/>
        <v/>
      </c>
      <c r="N236" s="2">
        <f t="shared" si="77"/>
        <v>0</v>
      </c>
    </row>
    <row r="237" spans="1:15" x14ac:dyDescent="0.2">
      <c r="A237" t="s">
        <v>248</v>
      </c>
      <c r="B237" s="1" t="str">
        <f t="shared" si="65"/>
        <v>S2: 26:55 Are we allowed to sign off of this?</v>
      </c>
      <c r="C237" s="6" t="str">
        <f t="shared" si="66"/>
        <v>26:55</v>
      </c>
      <c r="D237" s="7" t="str">
        <f t="shared" si="67"/>
        <v>26</v>
      </c>
      <c r="E237" s="7" t="str">
        <f t="shared" si="68"/>
        <v>55</v>
      </c>
      <c r="F237" s="7">
        <f t="shared" si="69"/>
        <v>1615</v>
      </c>
      <c r="G237" s="7" t="str">
        <f t="shared" si="70"/>
        <v>S2</v>
      </c>
      <c r="H237" s="7" t="str">
        <f t="shared" si="71"/>
        <v>S2</v>
      </c>
      <c r="I237" s="8" t="str">
        <f t="shared" si="72"/>
        <v>Are we allowed to sign off of this?</v>
      </c>
      <c r="J237" s="2" t="b">
        <f t="shared" si="73"/>
        <v>1</v>
      </c>
      <c r="K237" s="2" t="str">
        <f t="shared" si="74"/>
        <v>S2Q</v>
      </c>
      <c r="L237" s="2" t="str">
        <f t="shared" si="75"/>
        <v/>
      </c>
      <c r="M237" s="2">
        <f t="shared" si="76"/>
        <v>1</v>
      </c>
      <c r="N237" s="2">
        <f t="shared" si="77"/>
        <v>1</v>
      </c>
      <c r="O237" t="s">
        <v>380</v>
      </c>
    </row>
    <row r="238" spans="1:15" x14ac:dyDescent="0.2">
      <c r="A238" t="s">
        <v>133</v>
      </c>
      <c r="B238" s="1" t="str">
        <f t="shared" si="65"/>
        <v>S1: 26:55 I think so.</v>
      </c>
      <c r="C238" s="6" t="str">
        <f t="shared" si="66"/>
        <v>26:55</v>
      </c>
      <c r="D238" s="7" t="str">
        <f t="shared" si="67"/>
        <v>26</v>
      </c>
      <c r="E238" s="7" t="str">
        <f t="shared" si="68"/>
        <v>55</v>
      </c>
      <c r="F238" s="7">
        <f t="shared" si="69"/>
        <v>1615</v>
      </c>
      <c r="G238" s="7" t="str">
        <f t="shared" si="70"/>
        <v>S1</v>
      </c>
      <c r="H238" s="7" t="str">
        <f t="shared" si="71"/>
        <v>S1</v>
      </c>
      <c r="I238" s="8" t="str">
        <f t="shared" si="72"/>
        <v>I think so.</v>
      </c>
      <c r="J238" s="2" t="b">
        <f t="shared" si="73"/>
        <v>0</v>
      </c>
      <c r="K238" s="2" t="str">
        <f t="shared" si="74"/>
        <v/>
      </c>
      <c r="L238" s="2" t="str">
        <f t="shared" si="75"/>
        <v/>
      </c>
      <c r="M238" s="2" t="str">
        <f t="shared" si="76"/>
        <v/>
      </c>
      <c r="N238" s="2">
        <f t="shared" si="77"/>
        <v>0</v>
      </c>
    </row>
    <row r="239" spans="1:15" x14ac:dyDescent="0.2">
      <c r="A239" t="s">
        <v>373</v>
      </c>
      <c r="B239" s="1" t="str">
        <f t="shared" si="65"/>
        <v>S2: 26:59 Done.</v>
      </c>
      <c r="C239" s="6" t="str">
        <f t="shared" si="66"/>
        <v>26:59</v>
      </c>
      <c r="D239" s="7" t="str">
        <f t="shared" si="67"/>
        <v>26</v>
      </c>
      <c r="E239" s="7" t="str">
        <f t="shared" si="68"/>
        <v>59</v>
      </c>
      <c r="F239" s="7">
        <f t="shared" si="69"/>
        <v>1619</v>
      </c>
      <c r="G239" s="7" t="str">
        <f t="shared" si="70"/>
        <v>S2</v>
      </c>
      <c r="H239" s="7" t="str">
        <f t="shared" si="71"/>
        <v>S2</v>
      </c>
      <c r="I239" s="8" t="str">
        <f t="shared" si="72"/>
        <v>Done.</v>
      </c>
      <c r="J239" s="2" t="b">
        <f t="shared" si="73"/>
        <v>0</v>
      </c>
      <c r="K239" s="2" t="str">
        <f t="shared" si="74"/>
        <v/>
      </c>
      <c r="L239" s="2" t="str">
        <f t="shared" si="75"/>
        <v/>
      </c>
      <c r="M239" s="2" t="str">
        <f t="shared" si="76"/>
        <v/>
      </c>
      <c r="N239" s="2">
        <f t="shared" si="77"/>
        <v>0</v>
      </c>
    </row>
    <row r="240" spans="1:15" x14ac:dyDescent="0.2">
      <c r="A240" t="s">
        <v>374</v>
      </c>
      <c r="B240" s="1" t="str">
        <f t="shared" si="65"/>
        <v>S1: 27:00 That's cool.</v>
      </c>
      <c r="C240" s="6" t="str">
        <f t="shared" si="66"/>
        <v>27:00</v>
      </c>
      <c r="D240" s="7" t="str">
        <f t="shared" si="67"/>
        <v>27</v>
      </c>
      <c r="E240" s="7" t="str">
        <f t="shared" si="68"/>
        <v>00</v>
      </c>
      <c r="F240" s="7">
        <f t="shared" si="69"/>
        <v>1620</v>
      </c>
      <c r="G240" s="7" t="str">
        <f t="shared" si="70"/>
        <v>S1</v>
      </c>
      <c r="H240" s="7" t="str">
        <f t="shared" si="71"/>
        <v>S1</v>
      </c>
      <c r="I240" s="8" t="str">
        <f t="shared" si="72"/>
        <v>That's cool.</v>
      </c>
      <c r="J240" s="2" t="b">
        <f t="shared" si="73"/>
        <v>0</v>
      </c>
      <c r="K240" s="2" t="str">
        <f t="shared" si="74"/>
        <v/>
      </c>
      <c r="L240" s="2" t="str">
        <f t="shared" si="75"/>
        <v/>
      </c>
      <c r="M240" s="2" t="str">
        <f t="shared" si="76"/>
        <v/>
      </c>
      <c r="N240" s="2">
        <f t="shared" si="77"/>
        <v>0</v>
      </c>
    </row>
    <row r="241" spans="1:15" x14ac:dyDescent="0.2">
      <c r="A241" t="s">
        <v>375</v>
      </c>
      <c r="B241" s="1" t="str">
        <f t="shared" si="65"/>
        <v>S2: 27:06 Wait. We should save out of them. Cancel. Okay. Okay. This one right? Oh no.</v>
      </c>
      <c r="C241" s="6" t="str">
        <f t="shared" si="66"/>
        <v>27:06</v>
      </c>
      <c r="D241" s="7" t="str">
        <f t="shared" si="67"/>
        <v>27</v>
      </c>
      <c r="E241" s="7" t="str">
        <f t="shared" si="68"/>
        <v>06</v>
      </c>
      <c r="F241" s="7">
        <f t="shared" si="69"/>
        <v>1626</v>
      </c>
      <c r="G241" s="7" t="str">
        <f t="shared" si="70"/>
        <v>S2</v>
      </c>
      <c r="H241" s="7" t="str">
        <f t="shared" si="71"/>
        <v>S2</v>
      </c>
      <c r="I241" s="8" t="str">
        <f t="shared" si="72"/>
        <v>Wait. We should save out of them. Cancel. Okay. Okay. This one right? Oh no.</v>
      </c>
      <c r="J241" s="2" t="b">
        <f t="shared" si="73"/>
        <v>1</v>
      </c>
      <c r="K241" s="2" t="str">
        <f t="shared" si="74"/>
        <v>S2Q</v>
      </c>
      <c r="L241" s="2" t="str">
        <f t="shared" si="75"/>
        <v/>
      </c>
      <c r="M241" s="2">
        <f t="shared" si="76"/>
        <v>1</v>
      </c>
      <c r="N241" s="2">
        <f t="shared" si="77"/>
        <v>1</v>
      </c>
      <c r="O241" t="s">
        <v>380</v>
      </c>
    </row>
    <row r="242" spans="1:15" x14ac:dyDescent="0.2">
      <c r="A242" t="s">
        <v>135</v>
      </c>
      <c r="B242" s="1" t="str">
        <f t="shared" si="65"/>
        <v>S1: 27:13 No it's the [inaudible 00:27:15].</v>
      </c>
      <c r="C242" s="6" t="str">
        <f t="shared" si="66"/>
        <v>27:13</v>
      </c>
      <c r="D242" s="7" t="str">
        <f t="shared" si="67"/>
        <v>27</v>
      </c>
      <c r="E242" s="7" t="str">
        <f t="shared" si="68"/>
        <v>13</v>
      </c>
      <c r="F242" s="7">
        <f t="shared" si="69"/>
        <v>1633</v>
      </c>
      <c r="G242" s="7" t="str">
        <f t="shared" si="70"/>
        <v>S1</v>
      </c>
      <c r="H242" s="7" t="str">
        <f t="shared" si="71"/>
        <v>S1</v>
      </c>
      <c r="I242" s="8" t="str">
        <f t="shared" si="72"/>
        <v>No it's the [inaudible 00:27:15].</v>
      </c>
      <c r="J242" s="2" t="b">
        <f t="shared" si="73"/>
        <v>0</v>
      </c>
      <c r="K242" s="2" t="str">
        <f t="shared" si="74"/>
        <v/>
      </c>
      <c r="L242" s="2" t="str">
        <f t="shared" si="75"/>
        <v/>
      </c>
      <c r="M242" s="2" t="str">
        <f t="shared" si="76"/>
        <v/>
      </c>
      <c r="N242" s="2">
        <f t="shared" si="77"/>
        <v>0</v>
      </c>
    </row>
    <row r="243" spans="1:15" x14ac:dyDescent="0.2">
      <c r="A243" t="s">
        <v>382</v>
      </c>
      <c r="B243" s="1" t="str">
        <f t="shared" ref="B243" si="91">TRIM(A243)</f>
        <v>S2: 27:16 Wait. Why doesn't ours have it?</v>
      </c>
      <c r="C243" s="6" t="str">
        <f t="shared" ref="C243" si="92">MID(RIGHT(B243,LEN(B243)-SEARCH(":",B243)-1),1,5)</f>
        <v>27:16</v>
      </c>
      <c r="D243" s="7" t="str">
        <f t="shared" ref="D243" si="93">MID(C243,1,2)</f>
        <v>27</v>
      </c>
      <c r="E243" s="7" t="str">
        <f t="shared" ref="E243" si="94">MID(C243,4,2)</f>
        <v>16</v>
      </c>
      <c r="F243" s="7">
        <f t="shared" ref="F243" si="95">D243*60+E243</f>
        <v>1636</v>
      </c>
      <c r="G243" s="7" t="str">
        <f t="shared" ref="G243" si="96">LEFT(A243, SEARCH(": ",A243)-1)</f>
        <v>S2</v>
      </c>
      <c r="H243" s="7" t="str">
        <f t="shared" ref="H243" si="97">IF(G243="S1","S1",IF(G243="S2","S2","Other"))</f>
        <v>S2</v>
      </c>
      <c r="I243" s="8" t="str">
        <f t="shared" ref="I243" si="98">RIGHT(B243,LEN(B243)-SEARCH(": ",B243)-7)</f>
        <v>Wait. Why doesn't ours have it?</v>
      </c>
      <c r="J243" s="2" t="b">
        <f t="shared" ref="J243" si="99">ISNUMBER(FIND("?",I243))</f>
        <v>1</v>
      </c>
      <c r="K243" s="2" t="str">
        <f t="shared" ref="K243" si="100">IF(J243=TRUE, CONCATENATE(H243,"Q"),"")</f>
        <v>S2Q</v>
      </c>
      <c r="L243" s="2" t="str">
        <f t="shared" ref="L243" si="101">IF(K243="S1Q",1,"")</f>
        <v/>
      </c>
      <c r="M243" s="2">
        <f t="shared" ref="M243" si="102">IF(K243="S2Q",1,"")</f>
        <v>1</v>
      </c>
      <c r="N243" s="2">
        <f t="shared" ref="N243" si="103">SUM(L243:M243)</f>
        <v>1</v>
      </c>
      <c r="O243" t="s">
        <v>381</v>
      </c>
    </row>
    <row r="244" spans="1:15" x14ac:dyDescent="0.2">
      <c r="A244" t="s">
        <v>383</v>
      </c>
      <c r="B244" s="1" t="str">
        <f t="shared" si="65"/>
        <v>S2: 27:16 What happened?</v>
      </c>
      <c r="C244" s="6" t="str">
        <f t="shared" si="66"/>
        <v>27:16</v>
      </c>
      <c r="D244" s="7" t="str">
        <f t="shared" si="67"/>
        <v>27</v>
      </c>
      <c r="E244" s="7" t="str">
        <f t="shared" si="68"/>
        <v>16</v>
      </c>
      <c r="F244" s="7">
        <f t="shared" si="69"/>
        <v>1636</v>
      </c>
      <c r="G244" s="7" t="str">
        <f t="shared" si="70"/>
        <v>S2</v>
      </c>
      <c r="H244" s="7" t="str">
        <f t="shared" si="71"/>
        <v>S2</v>
      </c>
      <c r="I244" s="8" t="str">
        <f t="shared" si="72"/>
        <v>What happened?</v>
      </c>
      <c r="J244" s="2" t="b">
        <f t="shared" si="73"/>
        <v>1</v>
      </c>
      <c r="K244" s="2" t="str">
        <f t="shared" si="74"/>
        <v>S2Q</v>
      </c>
      <c r="L244" s="2" t="str">
        <f t="shared" si="75"/>
        <v/>
      </c>
      <c r="M244" s="2">
        <f t="shared" si="76"/>
        <v>1</v>
      </c>
      <c r="N244" s="2">
        <f t="shared" si="77"/>
        <v>1</v>
      </c>
      <c r="O244" t="s">
        <v>381</v>
      </c>
    </row>
    <row r="245" spans="1:15" x14ac:dyDescent="0.2">
      <c r="A245" t="s">
        <v>376</v>
      </c>
      <c r="B245" s="1" t="str">
        <f t="shared" si="65"/>
        <v>S1: 27:20 Did we save it?</v>
      </c>
      <c r="C245" s="6" t="str">
        <f t="shared" si="66"/>
        <v>27:20</v>
      </c>
      <c r="D245" s="7" t="str">
        <f t="shared" si="67"/>
        <v>27</v>
      </c>
      <c r="E245" s="7" t="str">
        <f t="shared" si="68"/>
        <v>20</v>
      </c>
      <c r="F245" s="7">
        <f t="shared" si="69"/>
        <v>1640</v>
      </c>
      <c r="G245" s="7" t="str">
        <f t="shared" si="70"/>
        <v>S1</v>
      </c>
      <c r="H245" s="7" t="str">
        <f t="shared" si="71"/>
        <v>S1</v>
      </c>
      <c r="I245" s="8" t="str">
        <f t="shared" si="72"/>
        <v>Did we save it?</v>
      </c>
      <c r="J245" s="2" t="b">
        <f t="shared" si="73"/>
        <v>1</v>
      </c>
      <c r="K245" s="2" t="str">
        <f t="shared" si="74"/>
        <v>S1Q</v>
      </c>
      <c r="L245" s="2">
        <f t="shared" si="75"/>
        <v>1</v>
      </c>
      <c r="M245" s="2" t="str">
        <f t="shared" si="76"/>
        <v/>
      </c>
      <c r="N245" s="2">
        <f t="shared" si="77"/>
        <v>1</v>
      </c>
      <c r="O245" t="s">
        <v>380</v>
      </c>
    </row>
    <row r="246" spans="1:15" x14ac:dyDescent="0.2">
      <c r="A246" t="s">
        <v>377</v>
      </c>
      <c r="B246" s="1" t="str">
        <f t="shared" si="65"/>
        <v>S2: 27:23 No.</v>
      </c>
      <c r="C246" s="6" t="str">
        <f t="shared" si="66"/>
        <v>27:23</v>
      </c>
      <c r="D246" s="7" t="str">
        <f t="shared" si="67"/>
        <v>27</v>
      </c>
      <c r="E246" s="7" t="str">
        <f t="shared" si="68"/>
        <v>23</v>
      </c>
      <c r="F246" s="7">
        <f t="shared" si="69"/>
        <v>1643</v>
      </c>
      <c r="G246" s="7" t="str">
        <f t="shared" si="70"/>
        <v>S2</v>
      </c>
      <c r="H246" s="7" t="str">
        <f t="shared" si="71"/>
        <v>S2</v>
      </c>
      <c r="I246" s="8" t="str">
        <f t="shared" si="72"/>
        <v>No.</v>
      </c>
      <c r="J246" s="2" t="b">
        <f t="shared" si="73"/>
        <v>0</v>
      </c>
      <c r="K246" s="2" t="str">
        <f t="shared" si="74"/>
        <v/>
      </c>
      <c r="L246" s="2" t="str">
        <f t="shared" si="75"/>
        <v/>
      </c>
      <c r="M246" s="2" t="str">
        <f t="shared" si="76"/>
        <v/>
      </c>
      <c r="N246" s="2">
        <f t="shared" si="77"/>
        <v>0</v>
      </c>
    </row>
    <row r="247" spans="1:15" x14ac:dyDescent="0.2">
      <c r="A247" t="s">
        <v>378</v>
      </c>
      <c r="B247" s="1" t="str">
        <f t="shared" si="65"/>
        <v>S1: 27:26 Mm-mm. What? I thought I saved it.</v>
      </c>
      <c r="C247" s="6" t="str">
        <f t="shared" si="66"/>
        <v>27:26</v>
      </c>
      <c r="D247" s="7" t="str">
        <f t="shared" si="67"/>
        <v>27</v>
      </c>
      <c r="E247" s="7" t="str">
        <f t="shared" si="68"/>
        <v>26</v>
      </c>
      <c r="F247" s="7">
        <f t="shared" si="69"/>
        <v>1646</v>
      </c>
      <c r="G247" s="7" t="str">
        <f t="shared" si="70"/>
        <v>S1</v>
      </c>
      <c r="H247" s="7" t="str">
        <f t="shared" si="71"/>
        <v>S1</v>
      </c>
      <c r="I247" s="8" t="str">
        <f t="shared" si="72"/>
        <v>Mm-mm. What? I thought I saved it.</v>
      </c>
      <c r="J247" s="2" t="b">
        <f t="shared" si="73"/>
        <v>1</v>
      </c>
      <c r="K247" s="2" t="str">
        <f t="shared" si="74"/>
        <v>S1Q</v>
      </c>
      <c r="L247" s="2">
        <f t="shared" si="75"/>
        <v>1</v>
      </c>
      <c r="M247" s="2" t="str">
        <f t="shared" si="76"/>
        <v/>
      </c>
      <c r="N247" s="2">
        <f t="shared" si="77"/>
        <v>1</v>
      </c>
      <c r="O247" t="s">
        <v>380</v>
      </c>
    </row>
    <row r="248" spans="1:15" x14ac:dyDescent="0.2">
      <c r="A248" t="s">
        <v>379</v>
      </c>
      <c r="B248" s="1" t="str">
        <f t="shared" si="65"/>
        <v>S2: 27:27 Did-</v>
      </c>
      <c r="C248" s="6" t="str">
        <f t="shared" si="66"/>
        <v>27:27</v>
      </c>
      <c r="D248" s="7" t="str">
        <f t="shared" si="67"/>
        <v>27</v>
      </c>
      <c r="E248" s="7" t="str">
        <f t="shared" si="68"/>
        <v>27</v>
      </c>
      <c r="F248" s="7">
        <f t="shared" si="69"/>
        <v>1647</v>
      </c>
      <c r="G248" s="7" t="str">
        <f t="shared" si="70"/>
        <v>S2</v>
      </c>
      <c r="H248" s="7" t="str">
        <f t="shared" si="71"/>
        <v>S2</v>
      </c>
      <c r="I248" s="8" t="str">
        <f t="shared" si="72"/>
        <v>Did-</v>
      </c>
      <c r="J248" s="2" t="b">
        <f t="shared" si="73"/>
        <v>0</v>
      </c>
      <c r="K248" s="2" t="str">
        <f t="shared" si="74"/>
        <v/>
      </c>
      <c r="L248" s="2" t="str">
        <f t="shared" si="75"/>
        <v/>
      </c>
      <c r="M248" s="2" t="str">
        <f t="shared" si="76"/>
        <v/>
      </c>
      <c r="N248" s="2">
        <f t="shared" si="77"/>
        <v>0</v>
      </c>
    </row>
    <row r="249" spans="1:15" x14ac:dyDescent="0.2">
      <c r="A249" t="s">
        <v>254</v>
      </c>
      <c r="B249" s="1" t="str">
        <f t="shared" si="65"/>
        <v>Teacher: 30:01 Done.</v>
      </c>
      <c r="C249" s="6" t="str">
        <f t="shared" si="66"/>
        <v>30:01</v>
      </c>
      <c r="D249" s="7" t="str">
        <f t="shared" si="67"/>
        <v>30</v>
      </c>
      <c r="E249" s="7" t="str">
        <f t="shared" si="68"/>
        <v>01</v>
      </c>
      <c r="F249" s="7">
        <f t="shared" si="69"/>
        <v>1801</v>
      </c>
      <c r="G249" s="7" t="str">
        <f t="shared" si="70"/>
        <v>Teacher</v>
      </c>
      <c r="H249" s="7" t="str">
        <f t="shared" si="71"/>
        <v>Other</v>
      </c>
      <c r="I249" s="8" t="str">
        <f t="shared" si="72"/>
        <v>Done.</v>
      </c>
      <c r="J249" s="2" t="b">
        <f t="shared" si="73"/>
        <v>0</v>
      </c>
      <c r="K249" s="2" t="str">
        <f t="shared" si="74"/>
        <v/>
      </c>
      <c r="L249" s="2" t="str">
        <f t="shared" si="75"/>
        <v/>
      </c>
      <c r="M249" s="2" t="str">
        <f t="shared" si="76"/>
        <v/>
      </c>
      <c r="N249" s="2">
        <f t="shared" si="77"/>
        <v>0</v>
      </c>
    </row>
    <row r="250" spans="1:15" x14ac:dyDescent="0.2">
      <c r="B250" s="1"/>
      <c r="C250" s="6"/>
      <c r="D250" s="7"/>
      <c r="E250" s="7"/>
      <c r="F250" s="7"/>
      <c r="G250" s="7"/>
      <c r="H250" s="7"/>
      <c r="I250" s="8"/>
      <c r="J250" s="2"/>
      <c r="K250" s="2"/>
      <c r="L250" s="2"/>
      <c r="M250" s="2"/>
      <c r="N250" s="2"/>
    </row>
    <row r="251" spans="1:15" x14ac:dyDescent="0.2">
      <c r="B251" s="1"/>
      <c r="C251" s="6"/>
      <c r="D251" s="7"/>
      <c r="E251" s="7"/>
      <c r="F251" s="7"/>
      <c r="G251" s="7"/>
      <c r="H251" s="7"/>
      <c r="I251" s="8"/>
      <c r="J251" s="2"/>
      <c r="K251" s="2"/>
      <c r="L251" s="2"/>
      <c r="M251" s="2"/>
      <c r="N251" s="2"/>
    </row>
    <row r="252" spans="1:15" x14ac:dyDescent="0.2">
      <c r="B252" s="1"/>
      <c r="C252" s="6"/>
      <c r="D252" s="7"/>
      <c r="E252" s="7"/>
      <c r="F252" s="7"/>
      <c r="G252" s="7"/>
      <c r="H252" s="7"/>
      <c r="I252" s="8"/>
      <c r="J252" s="2"/>
      <c r="K252" s="2"/>
      <c r="L252" s="2"/>
      <c r="M252" s="2"/>
      <c r="N252" s="2"/>
    </row>
    <row r="253" spans="1:15" x14ac:dyDescent="0.2">
      <c r="B253" s="1"/>
      <c r="C253" s="6"/>
      <c r="D253" s="7"/>
      <c r="E253" s="7"/>
      <c r="F253" s="7"/>
      <c r="G253" s="7"/>
      <c r="H253" s="7"/>
      <c r="I253" s="8"/>
      <c r="J253" s="2"/>
      <c r="K253" s="2"/>
      <c r="L253" s="2"/>
      <c r="M253" s="2"/>
      <c r="N253" s="2"/>
    </row>
    <row r="254" spans="1:15" x14ac:dyDescent="0.2">
      <c r="B254" s="1"/>
      <c r="C254" s="6"/>
      <c r="D254" s="7"/>
      <c r="E254" s="7"/>
      <c r="F254" s="7"/>
      <c r="G254" s="7"/>
      <c r="H254" s="7"/>
      <c r="I254" s="8"/>
      <c r="J254" s="2"/>
      <c r="K254" s="2"/>
      <c r="L254" s="2"/>
      <c r="M254" s="2"/>
      <c r="N254" s="2"/>
    </row>
    <row r="255" spans="1:15" x14ac:dyDescent="0.2">
      <c r="B255" s="1"/>
      <c r="C255" s="6"/>
      <c r="D255" s="7"/>
      <c r="E255" s="7"/>
      <c r="F255" s="7"/>
      <c r="G255" s="7"/>
      <c r="H255" s="7"/>
      <c r="I255" s="8"/>
      <c r="J255" s="2"/>
      <c r="K255" s="2"/>
      <c r="L255" s="2"/>
      <c r="M255" s="2"/>
      <c r="N255" s="2"/>
    </row>
    <row r="256" spans="1:15" x14ac:dyDescent="0.2">
      <c r="B256" s="1"/>
      <c r="C256" s="6"/>
      <c r="D256" s="7"/>
      <c r="E256" s="7"/>
      <c r="F256" s="7"/>
      <c r="G256" s="7"/>
      <c r="H256" s="7"/>
      <c r="I256" s="8"/>
      <c r="J256" s="2"/>
      <c r="K256" s="2"/>
      <c r="L256" s="2"/>
      <c r="M256" s="2"/>
      <c r="N256" s="2"/>
    </row>
    <row r="257" spans="2:14" x14ac:dyDescent="0.2">
      <c r="B257" s="1"/>
      <c r="C257" s="6"/>
      <c r="D257" s="7"/>
      <c r="E257" s="7"/>
      <c r="F257" s="7"/>
      <c r="G257" s="7"/>
      <c r="H257" s="7"/>
      <c r="I257" s="8"/>
      <c r="J257" s="2"/>
      <c r="K257" s="2"/>
      <c r="L257" s="2"/>
      <c r="M257" s="2"/>
      <c r="N257" s="2"/>
    </row>
    <row r="258" spans="2:14" x14ac:dyDescent="0.2">
      <c r="B258" s="1"/>
      <c r="C258" s="6"/>
      <c r="D258" s="7"/>
      <c r="E258" s="7"/>
      <c r="F258" s="7"/>
      <c r="G258" s="7"/>
      <c r="H258" s="7"/>
      <c r="I258" s="8"/>
      <c r="J258" s="2"/>
      <c r="K258" s="2"/>
      <c r="L258" s="2"/>
      <c r="M258" s="2"/>
      <c r="N258" s="2"/>
    </row>
    <row r="259" spans="2:14" x14ac:dyDescent="0.2">
      <c r="B259" s="1"/>
      <c r="C259" s="6"/>
      <c r="D259" s="7"/>
      <c r="E259" s="7"/>
      <c r="F259" s="7"/>
      <c r="G259" s="7"/>
      <c r="H259" s="7"/>
      <c r="I259" s="8"/>
      <c r="J259" s="2"/>
      <c r="K259" s="2"/>
      <c r="L259" s="2"/>
      <c r="M259" s="2"/>
      <c r="N259" s="2"/>
    </row>
    <row r="260" spans="2:14" x14ac:dyDescent="0.2">
      <c r="B260" s="1"/>
      <c r="C260" s="6"/>
      <c r="D260" s="7"/>
      <c r="E260" s="7"/>
      <c r="F260" s="7"/>
      <c r="G260" s="7"/>
      <c r="H260" s="7"/>
      <c r="I260" s="8"/>
      <c r="J260" s="2"/>
      <c r="K260" s="2"/>
      <c r="L260" s="2"/>
      <c r="M260" s="2"/>
      <c r="N260" s="2"/>
    </row>
    <row r="261" spans="2:14" x14ac:dyDescent="0.2">
      <c r="B261" s="1"/>
      <c r="C261" s="6"/>
      <c r="D261" s="7"/>
      <c r="E261" s="7"/>
      <c r="F261" s="7"/>
      <c r="G261" s="7"/>
      <c r="H261" s="7"/>
      <c r="I261" s="8"/>
      <c r="J261" s="2"/>
      <c r="K261" s="2"/>
      <c r="L261" s="2"/>
      <c r="M261" s="2"/>
      <c r="N261" s="2"/>
    </row>
    <row r="262" spans="2:14" x14ac:dyDescent="0.2">
      <c r="B262" s="1"/>
      <c r="C262" s="6"/>
      <c r="D262" s="7"/>
      <c r="E262" s="7"/>
      <c r="F262" s="7"/>
      <c r="G262" s="7"/>
      <c r="H262" s="7"/>
      <c r="I262" s="8"/>
      <c r="J262" s="2"/>
      <c r="K262" s="2"/>
      <c r="L262" s="2"/>
      <c r="M262" s="2"/>
      <c r="N262" s="2"/>
    </row>
    <row r="263" spans="2:14" x14ac:dyDescent="0.2">
      <c r="B263" s="1"/>
      <c r="C263" s="6"/>
      <c r="D263" s="7"/>
      <c r="E263" s="7"/>
      <c r="F263" s="7"/>
      <c r="G263" s="7"/>
      <c r="H263" s="7"/>
      <c r="I263" s="8"/>
      <c r="J263" s="2"/>
      <c r="K263" s="2"/>
      <c r="L263" s="2"/>
      <c r="M263" s="2"/>
      <c r="N263" s="2"/>
    </row>
    <row r="264" spans="2:14" x14ac:dyDescent="0.2">
      <c r="B264" s="1"/>
      <c r="C264" s="6"/>
      <c r="D264" s="7"/>
      <c r="E264" s="7"/>
      <c r="F264" s="7"/>
      <c r="G264" s="7"/>
      <c r="H264" s="7"/>
      <c r="I264" s="8"/>
      <c r="J264" s="2"/>
      <c r="K264" s="2"/>
      <c r="L264" s="2"/>
      <c r="M264" s="2"/>
      <c r="N264" s="2"/>
    </row>
    <row r="265" spans="2:14" x14ac:dyDescent="0.2">
      <c r="B265" s="1"/>
      <c r="C265" s="6"/>
      <c r="D265" s="7"/>
      <c r="E265" s="7"/>
      <c r="F265" s="7"/>
      <c r="G265" s="7"/>
      <c r="H265" s="7"/>
      <c r="I265" s="8"/>
      <c r="J265" s="2"/>
      <c r="K265" s="2"/>
      <c r="L265" s="2"/>
      <c r="M265" s="2"/>
      <c r="N265" s="2"/>
    </row>
    <row r="266" spans="2:14" x14ac:dyDescent="0.2">
      <c r="B266" s="1"/>
      <c r="C266" s="6"/>
      <c r="D266" s="7"/>
      <c r="E266" s="7"/>
      <c r="F266" s="7"/>
      <c r="G266" s="7"/>
      <c r="H266" s="7"/>
      <c r="I266" s="8"/>
      <c r="J266" s="2"/>
      <c r="K266" s="2"/>
      <c r="L266" s="2"/>
      <c r="M266" s="2"/>
      <c r="N266" s="2"/>
    </row>
    <row r="267" spans="2:14" x14ac:dyDescent="0.2">
      <c r="B267" s="1"/>
      <c r="C267" s="6"/>
      <c r="D267" s="7"/>
      <c r="E267" s="7"/>
      <c r="F267" s="7"/>
      <c r="G267" s="7"/>
      <c r="H267" s="7"/>
      <c r="I267" s="8"/>
      <c r="J267" s="2"/>
      <c r="K267" s="2"/>
      <c r="L267" s="2"/>
      <c r="M267" s="2"/>
      <c r="N267" s="2"/>
    </row>
    <row r="268" spans="2:14" x14ac:dyDescent="0.2">
      <c r="B268" s="1"/>
      <c r="C268" s="6"/>
      <c r="D268" s="7"/>
      <c r="E268" s="7"/>
      <c r="F268" s="7"/>
      <c r="G268" s="7"/>
      <c r="H268" s="7"/>
      <c r="I268" s="8"/>
      <c r="J268" s="2"/>
      <c r="K268" s="2"/>
      <c r="L268" s="2"/>
      <c r="M268" s="2"/>
      <c r="N268" s="2"/>
    </row>
    <row r="269" spans="2:14" x14ac:dyDescent="0.2">
      <c r="B269" s="1"/>
      <c r="C269" s="6"/>
      <c r="D269" s="7"/>
      <c r="E269" s="7"/>
      <c r="F269" s="7"/>
      <c r="G269" s="7"/>
      <c r="H269" s="7"/>
      <c r="I269" s="8"/>
      <c r="J269" s="2"/>
      <c r="K269" s="2"/>
      <c r="L269" s="2"/>
      <c r="M269" s="2"/>
      <c r="N269" s="2"/>
    </row>
    <row r="270" spans="2:14" x14ac:dyDescent="0.2">
      <c r="B270" s="1"/>
      <c r="C270" s="6"/>
      <c r="D270" s="7"/>
      <c r="E270" s="7"/>
      <c r="F270" s="7"/>
      <c r="G270" s="7"/>
      <c r="H270" s="7"/>
      <c r="I270" s="8"/>
      <c r="J270" s="2"/>
      <c r="K270" s="2"/>
      <c r="L270" s="2"/>
      <c r="M270" s="2"/>
      <c r="N270" s="2"/>
    </row>
    <row r="271" spans="2:14" x14ac:dyDescent="0.2">
      <c r="B271" s="1"/>
      <c r="C271" s="6"/>
      <c r="D271" s="7"/>
      <c r="E271" s="7"/>
      <c r="F271" s="7"/>
      <c r="G271" s="7"/>
      <c r="H271" s="7"/>
      <c r="I271" s="8"/>
      <c r="J271" s="2"/>
      <c r="K271" s="2"/>
      <c r="L271" s="2"/>
      <c r="M271" s="2"/>
      <c r="N271" s="2"/>
    </row>
    <row r="272" spans="2:14" x14ac:dyDescent="0.2">
      <c r="B272" s="1"/>
      <c r="C272" s="6"/>
      <c r="D272" s="7"/>
      <c r="E272" s="7"/>
      <c r="F272" s="7"/>
      <c r="G272" s="7"/>
      <c r="H272" s="7"/>
      <c r="I272" s="8"/>
      <c r="J272" s="2"/>
      <c r="K272" s="2"/>
      <c r="L272" s="2"/>
      <c r="M272" s="2"/>
      <c r="N272" s="2"/>
    </row>
    <row r="273" spans="2:14" x14ac:dyDescent="0.2">
      <c r="B273" s="1"/>
      <c r="C273" s="6"/>
      <c r="D273" s="7"/>
      <c r="E273" s="7"/>
      <c r="F273" s="7"/>
      <c r="G273" s="7"/>
      <c r="H273" s="7"/>
      <c r="I273" s="8"/>
      <c r="J273" s="2"/>
      <c r="K273" s="2"/>
      <c r="L273" s="2"/>
      <c r="M273" s="2"/>
      <c r="N273" s="2"/>
    </row>
    <row r="274" spans="2:14" x14ac:dyDescent="0.2">
      <c r="B274" s="1"/>
      <c r="C274" s="6"/>
      <c r="D274" s="7"/>
      <c r="E274" s="7"/>
      <c r="F274" s="7"/>
      <c r="G274" s="7"/>
      <c r="H274" s="7"/>
      <c r="I274" s="8"/>
      <c r="J274" s="2"/>
      <c r="K274" s="2"/>
      <c r="L274" s="2"/>
      <c r="M274" s="2"/>
      <c r="N274" s="2"/>
    </row>
    <row r="275" spans="2:14" x14ac:dyDescent="0.2">
      <c r="B275" s="1"/>
      <c r="C275" s="6"/>
      <c r="D275" s="7"/>
      <c r="E275" s="7"/>
      <c r="F275" s="7"/>
      <c r="G275" s="7"/>
      <c r="H275" s="7"/>
      <c r="I275" s="8"/>
      <c r="J275" s="2"/>
      <c r="K275" s="2"/>
      <c r="L275" s="2"/>
      <c r="M275" s="2"/>
      <c r="N275" s="2"/>
    </row>
    <row r="276" spans="2:14" x14ac:dyDescent="0.2">
      <c r="B276" s="1"/>
      <c r="C276" s="6"/>
      <c r="D276" s="7"/>
      <c r="E276" s="7"/>
      <c r="F276" s="7"/>
      <c r="G276" s="7"/>
      <c r="H276" s="7"/>
      <c r="I276" s="8"/>
      <c r="J276" s="2"/>
      <c r="K276" s="2"/>
      <c r="L276" s="2"/>
      <c r="M276" s="2"/>
      <c r="N276" s="2"/>
    </row>
    <row r="277" spans="2:14" x14ac:dyDescent="0.2">
      <c r="B277" s="1"/>
      <c r="C277" s="6"/>
      <c r="D277" s="7"/>
      <c r="E277" s="7"/>
      <c r="F277" s="7"/>
      <c r="G277" s="7"/>
      <c r="H277" s="7"/>
      <c r="I277" s="8"/>
      <c r="J277" s="2"/>
      <c r="K277" s="2"/>
      <c r="L277" s="2"/>
      <c r="M277" s="2"/>
      <c r="N277" s="2"/>
    </row>
    <row r="278" spans="2:14" x14ac:dyDescent="0.2">
      <c r="B278" s="1"/>
      <c r="C278" s="6"/>
      <c r="D278" s="7"/>
      <c r="E278" s="7"/>
      <c r="F278" s="7"/>
      <c r="G278" s="7"/>
      <c r="H278" s="7"/>
      <c r="I278" s="8"/>
      <c r="J278" s="2"/>
      <c r="K278" s="2"/>
      <c r="L278" s="2"/>
      <c r="M278" s="2"/>
      <c r="N278" s="2"/>
    </row>
    <row r="279" spans="2:14" x14ac:dyDescent="0.2">
      <c r="B279" s="1"/>
      <c r="C279" s="6"/>
      <c r="D279" s="7"/>
      <c r="E279" s="7"/>
      <c r="F279" s="7"/>
      <c r="G279" s="7"/>
      <c r="H279" s="7"/>
      <c r="I279" s="8"/>
      <c r="J279" s="2"/>
      <c r="K279" s="2"/>
      <c r="L279" s="2"/>
      <c r="M279" s="2"/>
      <c r="N279" s="2"/>
    </row>
    <row r="280" spans="2:14" x14ac:dyDescent="0.2">
      <c r="B280" s="1"/>
      <c r="C280" s="6"/>
      <c r="D280" s="7"/>
      <c r="E280" s="7"/>
      <c r="F280" s="7"/>
      <c r="G280" s="7"/>
      <c r="H280" s="7"/>
      <c r="I280" s="8"/>
      <c r="J280" s="2"/>
      <c r="K280" s="2"/>
      <c r="L280" s="2"/>
      <c r="M280" s="2"/>
      <c r="N280" s="2"/>
    </row>
    <row r="281" spans="2:14" x14ac:dyDescent="0.2">
      <c r="B281" s="1"/>
      <c r="C281" s="6"/>
      <c r="D281" s="7"/>
      <c r="E281" s="7"/>
      <c r="F281" s="7"/>
      <c r="G281" s="7"/>
      <c r="H281" s="7"/>
      <c r="I281" s="8"/>
      <c r="J281" s="2"/>
      <c r="K281" s="2"/>
      <c r="L281" s="2"/>
      <c r="M281" s="2"/>
      <c r="N281" s="2"/>
    </row>
    <row r="282" spans="2:14" x14ac:dyDescent="0.2">
      <c r="B282" s="1"/>
      <c r="C282" s="6"/>
      <c r="D282" s="7"/>
      <c r="E282" s="7"/>
      <c r="F282" s="7"/>
      <c r="G282" s="7"/>
      <c r="H282" s="7"/>
      <c r="I282" s="8"/>
      <c r="J282" s="2"/>
      <c r="K282" s="2"/>
      <c r="L282" s="2"/>
      <c r="M282" s="2"/>
      <c r="N282" s="2"/>
    </row>
    <row r="283" spans="2:14" x14ac:dyDescent="0.2">
      <c r="B283" s="1"/>
      <c r="C283" s="6"/>
      <c r="D283" s="7"/>
      <c r="E283" s="7"/>
      <c r="F283" s="7"/>
      <c r="G283" s="7"/>
      <c r="H283" s="7"/>
      <c r="I283" s="8"/>
      <c r="J283" s="2"/>
      <c r="K283" s="2"/>
      <c r="L283" s="2"/>
      <c r="M283" s="2"/>
      <c r="N283" s="2"/>
    </row>
    <row r="284" spans="2:14" x14ac:dyDescent="0.2">
      <c r="B284" s="1"/>
      <c r="C284" s="6"/>
      <c r="D284" s="7"/>
      <c r="E284" s="7"/>
      <c r="F284" s="7"/>
      <c r="G284" s="7"/>
      <c r="H284" s="7"/>
      <c r="I284" s="8"/>
      <c r="J284" s="2"/>
      <c r="K284" s="2"/>
      <c r="L284" s="2"/>
      <c r="M284" s="2"/>
      <c r="N284" s="2"/>
    </row>
    <row r="285" spans="2:14" x14ac:dyDescent="0.2">
      <c r="B285" s="1"/>
      <c r="C285" s="6"/>
      <c r="D285" s="7"/>
      <c r="E285" s="7"/>
      <c r="F285" s="7"/>
      <c r="G285" s="7"/>
      <c r="H285" s="7"/>
      <c r="I285" s="8"/>
      <c r="J285" s="2"/>
      <c r="K285" s="2"/>
      <c r="L285" s="2"/>
      <c r="M285" s="2"/>
      <c r="N285" s="2"/>
    </row>
    <row r="286" spans="2:14" x14ac:dyDescent="0.2">
      <c r="B286" s="1"/>
      <c r="C286" s="6"/>
      <c r="D286" s="7"/>
      <c r="E286" s="7"/>
      <c r="F286" s="7"/>
      <c r="G286" s="7"/>
      <c r="H286" s="7"/>
      <c r="I286" s="8"/>
      <c r="J286" s="2"/>
      <c r="K286" s="2"/>
      <c r="L286" s="2"/>
      <c r="M286" s="2"/>
      <c r="N286" s="2"/>
    </row>
    <row r="287" spans="2:14" x14ac:dyDescent="0.2">
      <c r="B287" s="1"/>
      <c r="C287" s="6"/>
      <c r="D287" s="7"/>
      <c r="E287" s="7"/>
      <c r="F287" s="7"/>
      <c r="G287" s="7"/>
      <c r="H287" s="7"/>
      <c r="I287" s="8"/>
      <c r="J287" s="2"/>
      <c r="K287" s="2"/>
      <c r="L287" s="2"/>
      <c r="M287" s="2"/>
      <c r="N287" s="2"/>
    </row>
    <row r="288" spans="2:14" x14ac:dyDescent="0.2">
      <c r="B288" s="1"/>
      <c r="C288" s="6"/>
      <c r="D288" s="7"/>
      <c r="E288" s="7"/>
      <c r="F288" s="7"/>
      <c r="G288" s="7"/>
      <c r="H288" s="7"/>
      <c r="I288" s="8"/>
      <c r="J288" s="2"/>
      <c r="K288" s="2"/>
      <c r="L288" s="2"/>
      <c r="M288" s="2"/>
      <c r="N288" s="2"/>
    </row>
    <row r="289" spans="2:14" x14ac:dyDescent="0.2">
      <c r="B289" s="1"/>
      <c r="C289" s="6"/>
      <c r="D289" s="7"/>
      <c r="E289" s="7"/>
      <c r="F289" s="7"/>
      <c r="G289" s="7"/>
      <c r="H289" s="7"/>
      <c r="I289" s="8"/>
      <c r="J289" s="2"/>
      <c r="K289" s="2"/>
      <c r="L289" s="2"/>
      <c r="M289" s="2"/>
      <c r="N289" s="2"/>
    </row>
    <row r="290" spans="2:14" x14ac:dyDescent="0.2">
      <c r="B290" s="1"/>
      <c r="C290" s="6"/>
      <c r="D290" s="7"/>
      <c r="E290" s="7"/>
      <c r="F290" s="7"/>
      <c r="G290" s="7"/>
      <c r="H290" s="7"/>
      <c r="I290" s="8"/>
      <c r="J290" s="2"/>
      <c r="K290" s="2"/>
      <c r="L290" s="2"/>
      <c r="M290" s="2"/>
      <c r="N290" s="2"/>
    </row>
    <row r="291" spans="2:14" x14ac:dyDescent="0.2">
      <c r="B291" s="1"/>
      <c r="C291" s="6"/>
      <c r="D291" s="7"/>
      <c r="E291" s="7"/>
      <c r="F291" s="7"/>
      <c r="G291" s="7"/>
      <c r="H291" s="7"/>
      <c r="I291" s="8"/>
      <c r="J291" s="2"/>
      <c r="K291" s="2"/>
      <c r="L291" s="2"/>
      <c r="M291" s="2"/>
      <c r="N291" s="2"/>
    </row>
    <row r="292" spans="2:14" x14ac:dyDescent="0.2">
      <c r="B292" s="1"/>
      <c r="C292" s="6"/>
      <c r="D292" s="7"/>
      <c r="E292" s="7"/>
      <c r="F292" s="7"/>
      <c r="G292" s="7"/>
      <c r="H292" s="7"/>
      <c r="I292" s="8"/>
      <c r="J292" s="2"/>
      <c r="K292" s="2"/>
      <c r="L292" s="2"/>
      <c r="M292" s="2"/>
      <c r="N292" s="2"/>
    </row>
    <row r="293" spans="2:14" x14ac:dyDescent="0.2">
      <c r="B293" s="1"/>
      <c r="C293" s="6"/>
      <c r="D293" s="7"/>
      <c r="E293" s="7"/>
      <c r="F293" s="7"/>
      <c r="G293" s="7"/>
      <c r="H293" s="7"/>
      <c r="I293" s="8"/>
      <c r="J293" s="2"/>
      <c r="K293" s="2"/>
      <c r="L293" s="2"/>
      <c r="M293" s="2"/>
      <c r="N293" s="2"/>
    </row>
    <row r="294" spans="2:14" x14ac:dyDescent="0.2">
      <c r="B294" s="1"/>
      <c r="C294" s="6"/>
      <c r="D294" s="7"/>
      <c r="E294" s="7"/>
      <c r="F294" s="7"/>
      <c r="G294" s="7"/>
      <c r="H294" s="7"/>
      <c r="I294" s="8"/>
      <c r="J294" s="2"/>
      <c r="K294" s="2"/>
      <c r="L294" s="2"/>
      <c r="M294" s="2"/>
      <c r="N294" s="2"/>
    </row>
    <row r="295" spans="2:14" x14ac:dyDescent="0.2">
      <c r="B295" s="1"/>
      <c r="C295" s="6"/>
      <c r="D295" s="7"/>
      <c r="E295" s="7"/>
      <c r="F295" s="7"/>
      <c r="G295" s="7"/>
      <c r="H295" s="7"/>
      <c r="I295" s="8"/>
      <c r="J295" s="2"/>
      <c r="K295" s="2"/>
      <c r="L295" s="2"/>
      <c r="M295" s="2"/>
      <c r="N295" s="2"/>
    </row>
    <row r="296" spans="2:14" x14ac:dyDescent="0.2">
      <c r="B296" s="1"/>
      <c r="C296" s="6"/>
      <c r="D296" s="7"/>
      <c r="E296" s="7"/>
      <c r="F296" s="7"/>
      <c r="G296" s="7"/>
      <c r="H296" s="7"/>
      <c r="I296" s="8"/>
      <c r="J296" s="2"/>
      <c r="K296" s="2"/>
      <c r="L296" s="2"/>
      <c r="M296" s="2"/>
      <c r="N296" s="2"/>
    </row>
    <row r="297" spans="2:14" x14ac:dyDescent="0.2">
      <c r="B297" s="1"/>
      <c r="C297" s="6"/>
      <c r="D297" s="7"/>
      <c r="E297" s="7"/>
      <c r="F297" s="7"/>
      <c r="G297" s="7"/>
      <c r="H297" s="7"/>
      <c r="I297" s="8"/>
      <c r="J297" s="2"/>
      <c r="K297" s="2"/>
      <c r="L297" s="2"/>
      <c r="M297" s="2"/>
      <c r="N297" s="2"/>
    </row>
    <row r="298" spans="2:14" x14ac:dyDescent="0.2">
      <c r="B298" s="1"/>
      <c r="C298" s="6"/>
      <c r="D298" s="7"/>
      <c r="E298" s="7"/>
      <c r="F298" s="7"/>
      <c r="G298" s="7"/>
      <c r="H298" s="7"/>
      <c r="I298" s="8"/>
      <c r="J298" s="2"/>
      <c r="K298" s="2"/>
      <c r="L298" s="2"/>
      <c r="M298" s="2"/>
      <c r="N298" s="2"/>
    </row>
    <row r="299" spans="2:14" x14ac:dyDescent="0.2">
      <c r="B299" s="1"/>
      <c r="C299" s="6"/>
      <c r="D299" s="7"/>
      <c r="E299" s="7"/>
      <c r="F299" s="7"/>
      <c r="G299" s="7"/>
      <c r="H299" s="7"/>
      <c r="I299" s="8"/>
      <c r="J299" s="2"/>
      <c r="K299" s="2"/>
      <c r="L299" s="2"/>
      <c r="M299" s="2"/>
      <c r="N299" s="2"/>
    </row>
    <row r="300" spans="2:14" x14ac:dyDescent="0.2">
      <c r="B300" s="1"/>
      <c r="C300" s="6"/>
      <c r="D300" s="7"/>
      <c r="E300" s="7"/>
      <c r="F300" s="7"/>
      <c r="G300" s="7"/>
      <c r="H300" s="7"/>
      <c r="I300" s="8"/>
      <c r="J300" s="2"/>
      <c r="K300" s="2"/>
      <c r="L300" s="2"/>
      <c r="M300" s="2"/>
      <c r="N300" s="2"/>
    </row>
    <row r="301" spans="2:14" x14ac:dyDescent="0.2">
      <c r="B301" s="1"/>
      <c r="C301" s="6"/>
      <c r="D301" s="7"/>
      <c r="E301" s="7"/>
      <c r="F301" s="7"/>
      <c r="G301" s="7"/>
      <c r="H301" s="7"/>
      <c r="I301" s="8"/>
      <c r="J301" s="2"/>
      <c r="K301" s="2"/>
      <c r="L301" s="2"/>
      <c r="M301" s="2"/>
      <c r="N301" s="2"/>
    </row>
    <row r="302" spans="2:14" x14ac:dyDescent="0.2">
      <c r="B302" s="1"/>
      <c r="C302" s="6"/>
      <c r="D302" s="7"/>
      <c r="E302" s="7"/>
      <c r="F302" s="7"/>
      <c r="G302" s="7"/>
      <c r="H302" s="7"/>
      <c r="I302" s="8"/>
      <c r="J302" s="2"/>
      <c r="K302" s="2"/>
      <c r="L302" s="2"/>
      <c r="M302" s="2"/>
      <c r="N302" s="2"/>
    </row>
    <row r="303" spans="2:14" x14ac:dyDescent="0.2">
      <c r="B303" s="1"/>
      <c r="C303" s="6"/>
      <c r="D303" s="7"/>
      <c r="E303" s="7"/>
      <c r="F303" s="7"/>
      <c r="G303" s="7"/>
      <c r="H303" s="7"/>
      <c r="I303" s="8"/>
      <c r="J303" s="2"/>
      <c r="K303" s="2"/>
      <c r="L303" s="2"/>
      <c r="M303" s="2"/>
      <c r="N303" s="2"/>
    </row>
    <row r="304" spans="2:14" x14ac:dyDescent="0.2">
      <c r="B304" s="1"/>
      <c r="C304" s="6"/>
      <c r="D304" s="7"/>
      <c r="E304" s="7"/>
      <c r="F304" s="7"/>
      <c r="G304" s="7"/>
      <c r="H304" s="7"/>
      <c r="I304" s="8"/>
      <c r="J304" s="2"/>
      <c r="K304" s="2"/>
      <c r="L304" s="2"/>
      <c r="M304" s="2"/>
      <c r="N304" s="2"/>
    </row>
    <row r="305" spans="2:14" x14ac:dyDescent="0.2">
      <c r="B305" s="1"/>
      <c r="C305" s="6"/>
      <c r="D305" s="7"/>
      <c r="E305" s="7"/>
      <c r="F305" s="7"/>
      <c r="G305" s="7"/>
      <c r="H305" s="7"/>
      <c r="I305" s="8"/>
      <c r="J305" s="2"/>
      <c r="K305" s="2"/>
      <c r="L305" s="2"/>
      <c r="M305" s="2"/>
      <c r="N305" s="2"/>
    </row>
    <row r="306" spans="2:14" x14ac:dyDescent="0.2">
      <c r="B306" s="1"/>
      <c r="C306" s="6"/>
      <c r="D306" s="7"/>
      <c r="E306" s="7"/>
      <c r="F306" s="7"/>
      <c r="G306" s="7"/>
      <c r="H306" s="7"/>
      <c r="I306" s="8"/>
      <c r="J306" s="2"/>
      <c r="K306" s="2"/>
      <c r="L306" s="2"/>
      <c r="M306" s="2"/>
      <c r="N306" s="2"/>
    </row>
    <row r="307" spans="2:14" x14ac:dyDescent="0.2">
      <c r="B307" s="1"/>
      <c r="C307" s="6"/>
      <c r="D307" s="7"/>
      <c r="E307" s="7"/>
      <c r="F307" s="7"/>
      <c r="G307" s="7"/>
      <c r="H307" s="7"/>
      <c r="I307" s="8"/>
      <c r="J307" s="2"/>
      <c r="K307" s="2"/>
      <c r="L307" s="2"/>
      <c r="M307" s="2"/>
      <c r="N307" s="2"/>
    </row>
    <row r="308" spans="2:14" x14ac:dyDescent="0.2">
      <c r="B308" s="1"/>
      <c r="C308" s="6"/>
      <c r="D308" s="7"/>
      <c r="E308" s="7"/>
      <c r="F308" s="7"/>
      <c r="G308" s="7"/>
      <c r="H308" s="7"/>
      <c r="I308" s="8"/>
      <c r="J308" s="2"/>
      <c r="K308" s="2"/>
      <c r="L308" s="2"/>
      <c r="M308" s="2"/>
      <c r="N308" s="2"/>
    </row>
    <row r="309" spans="2:14" x14ac:dyDescent="0.2">
      <c r="B309" s="1"/>
      <c r="C309" s="6"/>
      <c r="D309" s="7"/>
      <c r="E309" s="7"/>
      <c r="F309" s="7"/>
      <c r="G309" s="7"/>
      <c r="H309" s="7"/>
      <c r="I309" s="8"/>
      <c r="J309" s="2"/>
      <c r="K309" s="2"/>
      <c r="L309" s="2"/>
      <c r="M309" s="2"/>
      <c r="N309" s="2"/>
    </row>
    <row r="310" spans="2:14" x14ac:dyDescent="0.2">
      <c r="B310" s="1"/>
      <c r="C310" s="6"/>
      <c r="D310" s="7"/>
      <c r="E310" s="7"/>
      <c r="F310" s="7"/>
      <c r="G310" s="7"/>
      <c r="H310" s="7"/>
      <c r="I310" s="8"/>
      <c r="J310" s="2"/>
      <c r="K310" s="2"/>
      <c r="L310" s="2"/>
      <c r="M310" s="2"/>
      <c r="N310" s="2"/>
    </row>
    <row r="311" spans="2:14" x14ac:dyDescent="0.2">
      <c r="B311" s="1"/>
      <c r="C311" s="6"/>
      <c r="D311" s="7"/>
      <c r="E311" s="7"/>
      <c r="F311" s="7"/>
      <c r="G311" s="7"/>
      <c r="H311" s="7"/>
      <c r="I311" s="8"/>
      <c r="J311" s="2"/>
      <c r="K311" s="2"/>
      <c r="L311" s="2"/>
      <c r="M311" s="2"/>
      <c r="N311" s="2"/>
    </row>
    <row r="312" spans="2:14" x14ac:dyDescent="0.2">
      <c r="B312" s="1"/>
      <c r="C312" s="6"/>
      <c r="D312" s="7"/>
      <c r="E312" s="7"/>
      <c r="F312" s="7"/>
      <c r="G312" s="7"/>
      <c r="H312" s="7"/>
      <c r="I312" s="8"/>
      <c r="J312" s="2"/>
      <c r="K312" s="2"/>
      <c r="L312" s="2"/>
      <c r="M312" s="2"/>
      <c r="N312" s="2"/>
    </row>
    <row r="313" spans="2:14" x14ac:dyDescent="0.2">
      <c r="B313" s="1"/>
      <c r="C313" s="6"/>
      <c r="D313" s="7"/>
      <c r="E313" s="7"/>
      <c r="F313" s="7"/>
      <c r="G313" s="7"/>
      <c r="H313" s="7"/>
      <c r="I313" s="8"/>
      <c r="J313" s="2"/>
      <c r="K313" s="2"/>
      <c r="L313" s="2"/>
      <c r="M313" s="2"/>
      <c r="N313" s="2"/>
    </row>
    <row r="314" spans="2:14" x14ac:dyDescent="0.2">
      <c r="B314" s="1"/>
      <c r="C314" s="6"/>
      <c r="D314" s="7"/>
      <c r="E314" s="7"/>
      <c r="F314" s="7"/>
      <c r="G314" s="7"/>
      <c r="H314" s="7"/>
      <c r="I314" s="8"/>
      <c r="J314" s="2"/>
      <c r="K314" s="2"/>
      <c r="L314" s="2"/>
      <c r="M314" s="2"/>
      <c r="N314" s="2"/>
    </row>
    <row r="315" spans="2:14" x14ac:dyDescent="0.2">
      <c r="B315" s="1"/>
      <c r="C315" s="6"/>
      <c r="D315" s="7"/>
      <c r="E315" s="7"/>
      <c r="F315" s="7"/>
      <c r="G315" s="7"/>
      <c r="H315" s="7"/>
      <c r="I315" s="8"/>
      <c r="J315" s="2"/>
      <c r="K315" s="2"/>
      <c r="L315" s="2"/>
      <c r="M315" s="2"/>
      <c r="N315" s="2"/>
    </row>
    <row r="316" spans="2:14" x14ac:dyDescent="0.2">
      <c r="B316" s="1"/>
      <c r="C316" s="6"/>
      <c r="D316" s="7"/>
      <c r="E316" s="7"/>
      <c r="F316" s="7"/>
      <c r="G316" s="7"/>
      <c r="H316" s="7"/>
      <c r="I316" s="8"/>
      <c r="J316" s="2"/>
      <c r="K316" s="2"/>
      <c r="L316" s="2"/>
      <c r="M316" s="2"/>
      <c r="N316" s="2"/>
    </row>
    <row r="317" spans="2:14" x14ac:dyDescent="0.2">
      <c r="B317" s="1"/>
      <c r="C317" s="6"/>
      <c r="D317" s="7"/>
      <c r="E317" s="7"/>
      <c r="F317" s="7"/>
      <c r="G317" s="7"/>
      <c r="H317" s="7"/>
      <c r="I317" s="8"/>
      <c r="J317" s="2"/>
      <c r="K317" s="2"/>
      <c r="L317" s="2"/>
      <c r="M317" s="2"/>
      <c r="N317" s="2"/>
    </row>
    <row r="318" spans="2:14" x14ac:dyDescent="0.2">
      <c r="B318" s="1"/>
      <c r="C318" s="6"/>
      <c r="D318" s="7"/>
      <c r="E318" s="7"/>
      <c r="F318" s="7"/>
      <c r="G318" s="7"/>
      <c r="H318" s="7"/>
      <c r="I318" s="8"/>
      <c r="J318" s="2"/>
      <c r="K318" s="2"/>
      <c r="L318" s="2"/>
      <c r="M318" s="2"/>
      <c r="N318" s="2"/>
    </row>
    <row r="319" spans="2:14" x14ac:dyDescent="0.2">
      <c r="B319" s="1"/>
      <c r="C319" s="6"/>
      <c r="D319" s="7"/>
      <c r="E319" s="7"/>
      <c r="F319" s="7"/>
      <c r="G319" s="7"/>
      <c r="H319" s="7"/>
      <c r="I319" s="8"/>
      <c r="J319" s="2"/>
      <c r="K319" s="2"/>
      <c r="L319" s="2"/>
      <c r="M319" s="2"/>
      <c r="N319" s="2"/>
    </row>
    <row r="320" spans="2:14" x14ac:dyDescent="0.2">
      <c r="B320" s="1"/>
      <c r="C320" s="6"/>
      <c r="D320" s="7"/>
      <c r="E320" s="7"/>
      <c r="F320" s="7"/>
      <c r="G320" s="7"/>
      <c r="H320" s="7"/>
      <c r="I320" s="8"/>
      <c r="J320" s="2"/>
      <c r="K320" s="2"/>
      <c r="L320" s="2"/>
      <c r="M320" s="2"/>
      <c r="N320" s="2"/>
    </row>
    <row r="321" spans="2:14" x14ac:dyDescent="0.2">
      <c r="B321" s="1"/>
      <c r="C321" s="6"/>
      <c r="D321" s="7"/>
      <c r="E321" s="7"/>
      <c r="F321" s="7"/>
      <c r="G321" s="7"/>
      <c r="H321" s="7"/>
      <c r="I321" s="8"/>
      <c r="J321" s="2"/>
      <c r="K321" s="2"/>
      <c r="L321" s="2"/>
      <c r="M321" s="2"/>
      <c r="N321" s="2"/>
    </row>
    <row r="322" spans="2:14" x14ac:dyDescent="0.2">
      <c r="B322" s="1"/>
      <c r="C322" s="6"/>
      <c r="D322" s="7"/>
      <c r="E322" s="7"/>
      <c r="F322" s="7"/>
      <c r="G322" s="7"/>
      <c r="H322" s="7"/>
      <c r="I322" s="8"/>
      <c r="J322" s="2"/>
      <c r="K322" s="2"/>
      <c r="L322" s="2"/>
      <c r="M322" s="2"/>
      <c r="N322" s="2"/>
    </row>
    <row r="323" spans="2:14" x14ac:dyDescent="0.2">
      <c r="B323" s="1"/>
      <c r="C323" s="6"/>
      <c r="D323" s="7"/>
      <c r="E323" s="7"/>
      <c r="F323" s="7"/>
      <c r="G323" s="7"/>
      <c r="H323" s="7"/>
      <c r="I323" s="8"/>
      <c r="J323" s="2"/>
      <c r="K323" s="2"/>
      <c r="L323" s="2"/>
      <c r="M323" s="2"/>
      <c r="N323" s="2"/>
    </row>
    <row r="324" spans="2:14" x14ac:dyDescent="0.2">
      <c r="B324" s="1"/>
      <c r="C324" s="6"/>
      <c r="D324" s="7"/>
      <c r="E324" s="7"/>
      <c r="F324" s="7"/>
      <c r="G324" s="7"/>
      <c r="H324" s="7"/>
      <c r="I324" s="8"/>
      <c r="J324" s="2"/>
      <c r="K324" s="2"/>
      <c r="L324" s="2"/>
      <c r="M324" s="2"/>
      <c r="N324" s="2"/>
    </row>
    <row r="325" spans="2:14" x14ac:dyDescent="0.2">
      <c r="B325" s="1"/>
      <c r="C325" s="6"/>
      <c r="D325" s="7"/>
      <c r="E325" s="7"/>
      <c r="F325" s="7"/>
      <c r="G325" s="7"/>
      <c r="H325" s="7"/>
      <c r="I325" s="8"/>
      <c r="J325" s="2"/>
      <c r="K325" s="2"/>
      <c r="L325" s="2"/>
      <c r="M325" s="2"/>
      <c r="N325" s="2"/>
    </row>
    <row r="326" spans="2:14" x14ac:dyDescent="0.2">
      <c r="B326" s="1"/>
      <c r="C326" s="6"/>
      <c r="D326" s="7"/>
      <c r="E326" s="7"/>
      <c r="F326" s="7"/>
      <c r="G326" s="7"/>
      <c r="H326" s="7"/>
      <c r="I326" s="8"/>
      <c r="J326" s="2"/>
      <c r="K326" s="2"/>
      <c r="L326" s="2"/>
      <c r="M326" s="2"/>
      <c r="N326" s="2"/>
    </row>
    <row r="327" spans="2:14" x14ac:dyDescent="0.2">
      <c r="B327" s="1"/>
      <c r="C327" s="6"/>
      <c r="D327" s="7"/>
      <c r="E327" s="7"/>
      <c r="F327" s="7"/>
      <c r="G327" s="7"/>
      <c r="H327" s="7"/>
      <c r="I327" s="8"/>
      <c r="J327" s="2"/>
      <c r="K327" s="2"/>
      <c r="L327" s="2"/>
      <c r="M327" s="2"/>
      <c r="N327" s="2"/>
    </row>
    <row r="328" spans="2:14" x14ac:dyDescent="0.2">
      <c r="B328" s="1"/>
      <c r="C328" s="6"/>
      <c r="D328" s="7"/>
      <c r="E328" s="7"/>
      <c r="F328" s="7"/>
      <c r="G328" s="7"/>
      <c r="H328" s="7"/>
      <c r="I328" s="8"/>
      <c r="J328" s="2"/>
      <c r="K328" s="2"/>
      <c r="L328" s="2"/>
      <c r="M328" s="2"/>
      <c r="N328" s="2"/>
    </row>
    <row r="329" spans="2:14" x14ac:dyDescent="0.2">
      <c r="B329" s="1"/>
      <c r="C329" s="6"/>
      <c r="D329" s="7"/>
      <c r="E329" s="7"/>
      <c r="F329" s="7"/>
      <c r="G329" s="7"/>
      <c r="H329" s="7"/>
      <c r="I329" s="8"/>
      <c r="J329" s="2"/>
      <c r="K329" s="2"/>
      <c r="L329" s="2"/>
      <c r="M329" s="2"/>
      <c r="N329" s="2"/>
    </row>
    <row r="330" spans="2:14" x14ac:dyDescent="0.2">
      <c r="B330" s="1"/>
      <c r="C330" s="6"/>
      <c r="D330" s="7"/>
      <c r="E330" s="7"/>
      <c r="F330" s="7"/>
      <c r="G330" s="7"/>
      <c r="H330" s="7"/>
      <c r="I330" s="8"/>
      <c r="J330" s="2"/>
      <c r="K330" s="2"/>
      <c r="L330" s="2"/>
      <c r="M330" s="2"/>
      <c r="N330" s="2"/>
    </row>
    <row r="331" spans="2:14" x14ac:dyDescent="0.2">
      <c r="B331" s="1"/>
      <c r="C331" s="6"/>
      <c r="D331" s="7"/>
      <c r="E331" s="7"/>
      <c r="F331" s="7"/>
      <c r="G331" s="7"/>
      <c r="H331" s="7"/>
      <c r="I331" s="8"/>
      <c r="J331" s="2"/>
      <c r="K331" s="2"/>
      <c r="L331" s="2"/>
      <c r="M331" s="2"/>
      <c r="N331" s="2"/>
    </row>
    <row r="332" spans="2:14" x14ac:dyDescent="0.2">
      <c r="B332" s="1"/>
      <c r="C332" s="6"/>
      <c r="D332" s="7"/>
      <c r="E332" s="7"/>
      <c r="F332" s="7"/>
      <c r="G332" s="7"/>
      <c r="H332" s="7"/>
      <c r="I332" s="8"/>
      <c r="J332" s="2"/>
      <c r="K332" s="2"/>
      <c r="L332" s="2"/>
      <c r="M332" s="2"/>
      <c r="N332" s="2"/>
    </row>
    <row r="333" spans="2:14" x14ac:dyDescent="0.2">
      <c r="B333" s="1"/>
      <c r="C333" s="6"/>
      <c r="D333" s="7"/>
      <c r="E333" s="7"/>
      <c r="F333" s="7"/>
      <c r="G333" s="7"/>
      <c r="H333" s="7"/>
      <c r="I333" s="8"/>
      <c r="J333" s="2"/>
      <c r="K333" s="2"/>
      <c r="L333" s="2"/>
      <c r="M333" s="2"/>
      <c r="N333" s="2"/>
    </row>
    <row r="334" spans="2:14" x14ac:dyDescent="0.2">
      <c r="B334" s="1"/>
      <c r="C334" s="6"/>
      <c r="D334" s="7"/>
      <c r="E334" s="7"/>
      <c r="F334" s="7"/>
      <c r="G334" s="7"/>
      <c r="H334" s="7"/>
      <c r="I334" s="8"/>
      <c r="J334" s="2"/>
      <c r="K334" s="2"/>
      <c r="L334" s="2"/>
      <c r="M334" s="2"/>
      <c r="N334" s="2"/>
    </row>
    <row r="335" spans="2:14" x14ac:dyDescent="0.2">
      <c r="B335" s="1"/>
      <c r="C335" s="6"/>
      <c r="D335" s="7"/>
      <c r="E335" s="7"/>
      <c r="F335" s="7"/>
      <c r="G335" s="7"/>
      <c r="H335" s="7"/>
      <c r="I335" s="8"/>
      <c r="J335" s="2"/>
      <c r="K335" s="2"/>
      <c r="L335" s="2"/>
      <c r="M335" s="2"/>
      <c r="N335" s="2"/>
    </row>
    <row r="336" spans="2:14" x14ac:dyDescent="0.2">
      <c r="B336" s="1"/>
      <c r="C336" s="6"/>
      <c r="D336" s="7"/>
      <c r="E336" s="7"/>
      <c r="F336" s="7"/>
      <c r="G336" s="7"/>
      <c r="H336" s="7"/>
      <c r="I336" s="8"/>
      <c r="J336" s="2"/>
      <c r="K336" s="2"/>
      <c r="L336" s="2"/>
      <c r="M336" s="2"/>
      <c r="N336" s="2"/>
    </row>
    <row r="337" spans="2:14" x14ac:dyDescent="0.2">
      <c r="B337" s="1"/>
      <c r="C337" s="6"/>
      <c r="D337" s="7"/>
      <c r="E337" s="7"/>
      <c r="F337" s="7"/>
      <c r="G337" s="7"/>
      <c r="H337" s="7"/>
      <c r="I337" s="8"/>
      <c r="J337" s="2"/>
      <c r="K337" s="2"/>
      <c r="L337" s="2"/>
      <c r="M337" s="2"/>
      <c r="N337" s="2"/>
    </row>
    <row r="338" spans="2:14" x14ac:dyDescent="0.2">
      <c r="B338" s="1"/>
      <c r="C338" s="6"/>
      <c r="D338" s="7"/>
      <c r="E338" s="7"/>
      <c r="F338" s="7"/>
      <c r="G338" s="7"/>
      <c r="H338" s="7"/>
      <c r="I338" s="8"/>
      <c r="J338" s="2"/>
      <c r="K338" s="2"/>
      <c r="L338" s="2"/>
      <c r="M338" s="2"/>
      <c r="N338" s="2"/>
    </row>
    <row r="339" spans="2:14" x14ac:dyDescent="0.2">
      <c r="B339" s="1"/>
      <c r="C339" s="6"/>
      <c r="D339" s="7"/>
      <c r="E339" s="7"/>
      <c r="F339" s="7"/>
      <c r="G339" s="7"/>
      <c r="H339" s="7"/>
      <c r="I339" s="8"/>
      <c r="J339" s="2"/>
      <c r="K339" s="2"/>
      <c r="L339" s="2"/>
      <c r="M339" s="2"/>
      <c r="N339" s="2"/>
    </row>
    <row r="340" spans="2:14" x14ac:dyDescent="0.2">
      <c r="B340" s="1"/>
      <c r="C340" s="6"/>
      <c r="D340" s="7"/>
      <c r="E340" s="7"/>
      <c r="F340" s="7"/>
      <c r="G340" s="7"/>
      <c r="H340" s="7"/>
      <c r="I340" s="8"/>
      <c r="J340" s="2"/>
      <c r="K340" s="2"/>
      <c r="L340" s="2"/>
      <c r="M340" s="2"/>
      <c r="N340" s="2"/>
    </row>
    <row r="341" spans="2:14" x14ac:dyDescent="0.2">
      <c r="B341" s="1"/>
      <c r="C341" s="6"/>
      <c r="D341" s="7"/>
      <c r="E341" s="7"/>
      <c r="F341" s="7"/>
      <c r="G341" s="7"/>
      <c r="H341" s="7"/>
      <c r="I341" s="8"/>
      <c r="J341" s="2"/>
      <c r="K341" s="2"/>
      <c r="L341" s="2"/>
      <c r="M341" s="2"/>
      <c r="N341" s="2"/>
    </row>
    <row r="342" spans="2:14" x14ac:dyDescent="0.2">
      <c r="B342" s="1"/>
      <c r="C342" s="6"/>
      <c r="D342" s="7"/>
      <c r="E342" s="7"/>
      <c r="F342" s="7"/>
      <c r="G342" s="7"/>
      <c r="H342" s="7"/>
      <c r="I342" s="8"/>
      <c r="J342" s="2"/>
      <c r="K342" s="2"/>
      <c r="L342" s="2"/>
      <c r="M342" s="2"/>
      <c r="N342" s="2"/>
    </row>
    <row r="343" spans="2:14" x14ac:dyDescent="0.2">
      <c r="B343" s="1"/>
      <c r="C343" s="6"/>
      <c r="D343" s="7"/>
      <c r="E343" s="7"/>
      <c r="F343" s="7"/>
      <c r="G343" s="7"/>
      <c r="H343" s="7"/>
      <c r="I343" s="8"/>
      <c r="J343" s="2"/>
      <c r="K343" s="2"/>
      <c r="L343" s="2"/>
      <c r="M343" s="2"/>
      <c r="N343" s="2"/>
    </row>
    <row r="344" spans="2:14" x14ac:dyDescent="0.2">
      <c r="B344" s="1"/>
      <c r="C344" s="6"/>
      <c r="D344" s="7"/>
      <c r="E344" s="7"/>
      <c r="F344" s="7"/>
      <c r="G344" s="7"/>
      <c r="H344" s="7"/>
      <c r="I344" s="8"/>
      <c r="J344" s="2"/>
      <c r="K344" s="2"/>
      <c r="L344" s="2"/>
      <c r="M344" s="2"/>
      <c r="N344" s="2"/>
    </row>
    <row r="345" spans="2:14" x14ac:dyDescent="0.2">
      <c r="B345" s="1"/>
      <c r="C345" s="6"/>
      <c r="D345" s="7"/>
      <c r="E345" s="7"/>
      <c r="F345" s="7"/>
      <c r="G345" s="7"/>
      <c r="H345" s="7"/>
      <c r="I345" s="8"/>
      <c r="J345" s="2"/>
      <c r="K345" s="2"/>
      <c r="L345" s="2"/>
      <c r="M345" s="2"/>
      <c r="N345" s="2"/>
    </row>
    <row r="346" spans="2:14" x14ac:dyDescent="0.2">
      <c r="B346" s="1"/>
      <c r="C346" s="6"/>
      <c r="D346" s="7"/>
      <c r="E346" s="7"/>
      <c r="F346" s="7"/>
      <c r="G346" s="7"/>
      <c r="H346" s="7"/>
      <c r="I346" s="8"/>
      <c r="J346" s="2"/>
      <c r="K346" s="2"/>
      <c r="L346" s="2"/>
      <c r="M346" s="2"/>
      <c r="N346" s="2"/>
    </row>
    <row r="347" spans="2:14" x14ac:dyDescent="0.2">
      <c r="B347" s="1"/>
      <c r="C347" s="6"/>
      <c r="D347" s="7"/>
      <c r="E347" s="7"/>
      <c r="F347" s="7"/>
      <c r="G347" s="7"/>
      <c r="H347" s="7"/>
      <c r="I347" s="8"/>
      <c r="J347" s="2"/>
      <c r="K347" s="2"/>
      <c r="L347" s="2"/>
      <c r="M347" s="2"/>
      <c r="N347" s="2"/>
    </row>
    <row r="348" spans="2:14" x14ac:dyDescent="0.2">
      <c r="B348" s="1"/>
      <c r="C348" s="6"/>
      <c r="D348" s="7"/>
      <c r="E348" s="7"/>
      <c r="F348" s="7"/>
      <c r="G348" s="7"/>
      <c r="H348" s="7"/>
      <c r="I348" s="8"/>
      <c r="J348" s="2"/>
      <c r="K348" s="2"/>
      <c r="L348" s="2"/>
      <c r="M348" s="2"/>
      <c r="N348" s="2"/>
    </row>
    <row r="349" spans="2:14" x14ac:dyDescent="0.2">
      <c r="B349" s="1"/>
      <c r="C349" s="6"/>
      <c r="D349" s="7"/>
      <c r="E349" s="7"/>
      <c r="F349" s="7"/>
      <c r="G349" s="7"/>
      <c r="H349" s="7"/>
      <c r="I349" s="8"/>
      <c r="J349" s="2"/>
      <c r="K349" s="2"/>
      <c r="L349" s="2"/>
      <c r="M349" s="2"/>
      <c r="N349" s="2"/>
    </row>
    <row r="350" spans="2:14" x14ac:dyDescent="0.2">
      <c r="B350" s="1"/>
      <c r="C350" s="6"/>
      <c r="D350" s="7"/>
      <c r="E350" s="7"/>
      <c r="F350" s="7"/>
      <c r="G350" s="7"/>
      <c r="H350" s="7"/>
      <c r="I350" s="8"/>
      <c r="J350" s="2"/>
      <c r="K350" s="2"/>
      <c r="L350" s="2"/>
      <c r="M350" s="2"/>
      <c r="N350" s="2"/>
    </row>
    <row r="351" spans="2:14" x14ac:dyDescent="0.2">
      <c r="B351" s="1"/>
      <c r="C351" s="6"/>
      <c r="D351" s="7"/>
      <c r="E351" s="7"/>
      <c r="F351" s="7"/>
      <c r="G351" s="7"/>
      <c r="H351" s="7"/>
      <c r="I351" s="8"/>
      <c r="J351" s="2"/>
      <c r="K351" s="2"/>
      <c r="L351" s="2"/>
      <c r="M351" s="2"/>
      <c r="N351" s="2"/>
    </row>
    <row r="352" spans="2:14" x14ac:dyDescent="0.2">
      <c r="B352" s="1"/>
      <c r="C352" s="6"/>
      <c r="D352" s="7"/>
      <c r="E352" s="7"/>
      <c r="F352" s="7"/>
      <c r="G352" s="7"/>
      <c r="H352" s="7"/>
      <c r="I352" s="8"/>
      <c r="J352" s="2"/>
      <c r="K352" s="2"/>
      <c r="L352" s="2"/>
      <c r="M352" s="2"/>
      <c r="N352" s="2"/>
    </row>
    <row r="353" spans="2:14" x14ac:dyDescent="0.2">
      <c r="B353" s="1"/>
      <c r="C353" s="6"/>
      <c r="D353" s="7"/>
      <c r="E353" s="7"/>
      <c r="F353" s="7"/>
      <c r="G353" s="7"/>
      <c r="H353" s="7"/>
      <c r="I353" s="8"/>
      <c r="J353" s="2"/>
      <c r="K353" s="2"/>
      <c r="L353" s="2"/>
      <c r="M353" s="2"/>
      <c r="N353" s="2"/>
    </row>
    <row r="354" spans="2:14" x14ac:dyDescent="0.2">
      <c r="B354" s="1"/>
      <c r="C354" s="6"/>
      <c r="D354" s="7"/>
      <c r="E354" s="7"/>
      <c r="F354" s="7"/>
      <c r="G354" s="7"/>
      <c r="H354" s="7"/>
      <c r="I354" s="8"/>
      <c r="J354" s="2"/>
      <c r="K354" s="2"/>
      <c r="L354" s="2"/>
      <c r="M354" s="2"/>
      <c r="N354" s="2"/>
    </row>
    <row r="355" spans="2:14" x14ac:dyDescent="0.2">
      <c r="B355" s="1"/>
      <c r="C355" s="6"/>
      <c r="D355" s="7"/>
      <c r="E355" s="7"/>
      <c r="F355" s="7"/>
      <c r="G355" s="7"/>
      <c r="H355" s="7"/>
      <c r="I355" s="8"/>
      <c r="J355" s="2"/>
      <c r="K355" s="2"/>
      <c r="L355" s="2"/>
      <c r="M355" s="2"/>
      <c r="N355" s="2"/>
    </row>
    <row r="356" spans="2:14" x14ac:dyDescent="0.2">
      <c r="B356" s="1"/>
      <c r="C356" s="6"/>
      <c r="D356" s="7"/>
      <c r="E356" s="7"/>
      <c r="F356" s="7"/>
      <c r="G356" s="7"/>
      <c r="H356" s="7"/>
      <c r="I356" s="8"/>
      <c r="J356" s="2"/>
      <c r="K356" s="2"/>
      <c r="L356" s="2"/>
      <c r="M356" s="2"/>
      <c r="N356" s="2"/>
    </row>
    <row r="357" spans="2:14" x14ac:dyDescent="0.2">
      <c r="B357" s="1"/>
      <c r="C357" s="6"/>
      <c r="D357" s="7"/>
      <c r="E357" s="7"/>
      <c r="F357" s="7"/>
      <c r="G357" s="7"/>
      <c r="H357" s="7"/>
      <c r="I357" s="8"/>
      <c r="J357" s="2"/>
      <c r="K357" s="2"/>
      <c r="L357" s="2"/>
      <c r="M357" s="2"/>
      <c r="N357" s="2"/>
    </row>
    <row r="358" spans="2:14" x14ac:dyDescent="0.2">
      <c r="B358" s="1"/>
      <c r="C358" s="6"/>
      <c r="D358" s="7"/>
      <c r="E358" s="7"/>
      <c r="F358" s="7"/>
      <c r="G358" s="7"/>
      <c r="H358" s="7"/>
      <c r="I358" s="8"/>
      <c r="J358" s="2"/>
      <c r="K358" s="2"/>
      <c r="L358" s="2"/>
      <c r="M358" s="2"/>
      <c r="N358" s="2"/>
    </row>
    <row r="359" spans="2:14" x14ac:dyDescent="0.2">
      <c r="B359" s="1"/>
      <c r="C359" s="6"/>
      <c r="D359" s="7"/>
      <c r="E359" s="7"/>
      <c r="F359" s="7"/>
      <c r="G359" s="7"/>
      <c r="H359" s="7"/>
      <c r="I359" s="8"/>
      <c r="J359" s="2"/>
      <c r="K359" s="2"/>
      <c r="L359" s="2"/>
      <c r="M359" s="2"/>
      <c r="N359" s="2"/>
    </row>
    <row r="360" spans="2:14" x14ac:dyDescent="0.2">
      <c r="B360" s="1"/>
      <c r="C360" s="6"/>
      <c r="D360" s="7"/>
      <c r="E360" s="7"/>
      <c r="F360" s="7"/>
      <c r="G360" s="7"/>
      <c r="H360" s="7"/>
      <c r="I360" s="8"/>
      <c r="J360" s="2"/>
      <c r="K360" s="2"/>
      <c r="L360" s="2"/>
      <c r="M360" s="2"/>
      <c r="N360" s="2"/>
    </row>
    <row r="361" spans="2:14" x14ac:dyDescent="0.2">
      <c r="B361" s="1"/>
      <c r="C361" s="6"/>
      <c r="D361" s="7"/>
      <c r="E361" s="7"/>
      <c r="F361" s="7"/>
      <c r="G361" s="7"/>
      <c r="H361" s="7"/>
      <c r="I361" s="8"/>
      <c r="J361" s="2"/>
      <c r="K361" s="2"/>
      <c r="L361" s="2"/>
      <c r="M361" s="2"/>
      <c r="N361" s="2"/>
    </row>
    <row r="362" spans="2:14" x14ac:dyDescent="0.2">
      <c r="B362" s="1"/>
      <c r="C362" s="6"/>
      <c r="D362" s="7"/>
      <c r="E362" s="7"/>
      <c r="F362" s="7"/>
      <c r="G362" s="7"/>
      <c r="H362" s="7"/>
      <c r="I362" s="8"/>
      <c r="J362" s="2"/>
      <c r="K362" s="2"/>
      <c r="L362" s="2"/>
      <c r="M362" s="2"/>
      <c r="N362" s="2"/>
    </row>
    <row r="363" spans="2:14" x14ac:dyDescent="0.2">
      <c r="B363" s="1"/>
      <c r="C363" s="6"/>
      <c r="D363" s="7"/>
      <c r="E363" s="7"/>
      <c r="F363" s="7"/>
      <c r="G363" s="7"/>
      <c r="H363" s="7"/>
      <c r="I363" s="8"/>
      <c r="J363" s="2"/>
      <c r="K363" s="2"/>
      <c r="L363" s="2"/>
      <c r="M363" s="2"/>
      <c r="N363" s="2"/>
    </row>
    <row r="364" spans="2:14" x14ac:dyDescent="0.2">
      <c r="B364" s="1"/>
      <c r="C364" s="6"/>
      <c r="D364" s="7"/>
      <c r="E364" s="7"/>
      <c r="F364" s="7"/>
      <c r="G364" s="7"/>
      <c r="H364" s="7"/>
      <c r="I364" s="8"/>
      <c r="J364" s="2"/>
      <c r="K364" s="2"/>
      <c r="L364" s="2"/>
      <c r="M364" s="2"/>
      <c r="N364" s="2"/>
    </row>
    <row r="365" spans="2:14" x14ac:dyDescent="0.2">
      <c r="B365" s="1"/>
      <c r="C365" s="6"/>
      <c r="D365" s="7"/>
      <c r="E365" s="7"/>
      <c r="F365" s="7"/>
      <c r="G365" s="7"/>
      <c r="H365" s="7"/>
      <c r="I365" s="8"/>
      <c r="J365" s="2"/>
      <c r="K365" s="2"/>
      <c r="L365" s="2"/>
      <c r="M365" s="2"/>
      <c r="N365" s="2"/>
    </row>
    <row r="366" spans="2:14" x14ac:dyDescent="0.2">
      <c r="B366" s="1"/>
      <c r="C366" s="6"/>
      <c r="D366" s="7"/>
      <c r="E366" s="7"/>
      <c r="F366" s="7"/>
      <c r="G366" s="7"/>
      <c r="H366" s="7"/>
      <c r="I366" s="8"/>
      <c r="J366" s="2"/>
      <c r="K366" s="2"/>
      <c r="L366" s="2"/>
      <c r="M366" s="2"/>
      <c r="N366" s="2"/>
    </row>
    <row r="367" spans="2:14" x14ac:dyDescent="0.2">
      <c r="B367" s="1"/>
      <c r="C367" s="6"/>
      <c r="D367" s="7"/>
      <c r="E367" s="7"/>
      <c r="F367" s="7"/>
      <c r="G367" s="7"/>
      <c r="H367" s="7"/>
      <c r="I367" s="8"/>
      <c r="J367" s="2"/>
      <c r="K367" s="2"/>
      <c r="L367" s="2"/>
      <c r="M367" s="2"/>
      <c r="N367" s="2"/>
    </row>
    <row r="368" spans="2:14" x14ac:dyDescent="0.2">
      <c r="B368" s="1"/>
      <c r="C368" s="6"/>
      <c r="D368" s="7"/>
      <c r="E368" s="7"/>
      <c r="F368" s="7"/>
      <c r="G368" s="7"/>
      <c r="H368" s="7"/>
      <c r="I368" s="8"/>
      <c r="J368" s="2"/>
      <c r="K368" s="2"/>
      <c r="L368" s="2"/>
      <c r="M368" s="2"/>
      <c r="N368" s="2"/>
    </row>
    <row r="369" spans="2:14" x14ac:dyDescent="0.2">
      <c r="B369" s="1"/>
      <c r="C369" s="6"/>
      <c r="D369" s="7"/>
      <c r="E369" s="7"/>
      <c r="F369" s="7"/>
      <c r="G369" s="7"/>
      <c r="H369" s="7"/>
      <c r="I369" s="8"/>
      <c r="J369" s="2"/>
      <c r="K369" s="2"/>
      <c r="L369" s="2"/>
      <c r="M369" s="2"/>
      <c r="N369" s="2"/>
    </row>
    <row r="370" spans="2:14" x14ac:dyDescent="0.2">
      <c r="B370" s="1"/>
      <c r="C370" s="6"/>
      <c r="D370" s="7"/>
      <c r="E370" s="7"/>
      <c r="F370" s="7"/>
      <c r="G370" s="7"/>
      <c r="H370" s="7"/>
      <c r="I370" s="8"/>
      <c r="J370" s="2"/>
      <c r="K370" s="2"/>
      <c r="L370" s="2"/>
      <c r="M370" s="2"/>
      <c r="N370" s="2"/>
    </row>
    <row r="371" spans="2:14" x14ac:dyDescent="0.2">
      <c r="B371" s="1"/>
      <c r="C371" s="6"/>
      <c r="D371" s="7"/>
      <c r="E371" s="7"/>
      <c r="F371" s="7"/>
      <c r="G371" s="7"/>
      <c r="H371" s="7"/>
      <c r="I371" s="8"/>
      <c r="J371" s="2"/>
      <c r="K371" s="2"/>
      <c r="L371" s="2"/>
      <c r="M371" s="2"/>
      <c r="N371" s="2"/>
    </row>
    <row r="372" spans="2:14" x14ac:dyDescent="0.2">
      <c r="B372" s="1"/>
      <c r="C372" s="6"/>
      <c r="D372" s="7"/>
      <c r="E372" s="7"/>
      <c r="F372" s="7"/>
      <c r="G372" s="7"/>
      <c r="H372" s="7"/>
      <c r="I372" s="8"/>
      <c r="J372" s="2"/>
      <c r="K372" s="2"/>
      <c r="L372" s="2"/>
      <c r="M372" s="2"/>
      <c r="N372" s="2"/>
    </row>
    <row r="373" spans="2:14" x14ac:dyDescent="0.2">
      <c r="B373" s="1"/>
      <c r="C373" s="6"/>
      <c r="D373" s="7"/>
      <c r="E373" s="7"/>
      <c r="F373" s="7"/>
      <c r="G373" s="7"/>
      <c r="H373" s="7"/>
      <c r="I373" s="8"/>
      <c r="J373" s="2"/>
      <c r="K373" s="2"/>
      <c r="L373" s="2"/>
      <c r="M373" s="2"/>
      <c r="N373" s="2"/>
    </row>
    <row r="374" spans="2:14" x14ac:dyDescent="0.2">
      <c r="B374" s="1"/>
      <c r="C374" s="6"/>
      <c r="D374" s="7"/>
      <c r="E374" s="7"/>
      <c r="F374" s="7"/>
      <c r="G374" s="7"/>
      <c r="H374" s="7"/>
      <c r="I374" s="8"/>
      <c r="J374" s="2"/>
      <c r="K374" s="2"/>
      <c r="L374" s="2"/>
      <c r="M374" s="2"/>
      <c r="N374" s="2"/>
    </row>
    <row r="375" spans="2:14" x14ac:dyDescent="0.2">
      <c r="B375" s="1"/>
      <c r="C375" s="6"/>
      <c r="D375" s="7"/>
      <c r="E375" s="7"/>
      <c r="F375" s="7"/>
      <c r="G375" s="7"/>
      <c r="H375" s="7"/>
      <c r="I375" s="8"/>
      <c r="J375" s="2"/>
      <c r="K375" s="2"/>
      <c r="L375" s="2"/>
      <c r="M375" s="2"/>
      <c r="N375" s="2"/>
    </row>
    <row r="376" spans="2:14" x14ac:dyDescent="0.2">
      <c r="B376" s="1"/>
      <c r="C376" s="6"/>
      <c r="D376" s="7"/>
      <c r="E376" s="7"/>
      <c r="F376" s="7"/>
      <c r="G376" s="7"/>
      <c r="H376" s="7"/>
      <c r="I376" s="8"/>
      <c r="J376" s="2"/>
      <c r="K376" s="2"/>
      <c r="L376" s="2"/>
      <c r="M376" s="2"/>
      <c r="N376" s="2"/>
    </row>
    <row r="377" spans="2:14" x14ac:dyDescent="0.2">
      <c r="B377" s="1"/>
      <c r="C377" s="6"/>
      <c r="D377" s="7"/>
      <c r="E377" s="7"/>
      <c r="F377" s="7"/>
      <c r="G377" s="7"/>
      <c r="H377" s="7"/>
      <c r="I377" s="8"/>
      <c r="J377" s="2"/>
      <c r="K377" s="2"/>
      <c r="L377" s="2"/>
      <c r="M377" s="2"/>
      <c r="N377" s="2"/>
    </row>
    <row r="378" spans="2:14" x14ac:dyDescent="0.2">
      <c r="B378" s="1"/>
      <c r="C378" s="6"/>
      <c r="D378" s="7"/>
      <c r="E378" s="7"/>
      <c r="F378" s="7"/>
      <c r="G378" s="7"/>
      <c r="H378" s="7"/>
      <c r="I378" s="8"/>
      <c r="J378" s="2"/>
      <c r="K378" s="2"/>
      <c r="L378" s="2"/>
      <c r="M378" s="2"/>
      <c r="N378" s="2"/>
    </row>
    <row r="379" spans="2:14" x14ac:dyDescent="0.2">
      <c r="B379" s="1"/>
      <c r="C379" s="6"/>
      <c r="D379" s="7"/>
      <c r="E379" s="7"/>
      <c r="F379" s="7"/>
      <c r="G379" s="7"/>
      <c r="H379" s="7"/>
      <c r="I379" s="8"/>
      <c r="J379" s="2"/>
      <c r="K379" s="2"/>
      <c r="L379" s="2"/>
      <c r="M379" s="2"/>
      <c r="N379" s="2"/>
    </row>
    <row r="380" spans="2:14" x14ac:dyDescent="0.2">
      <c r="B380" s="1"/>
      <c r="C380" s="6"/>
      <c r="D380" s="7"/>
      <c r="E380" s="7"/>
      <c r="F380" s="7"/>
      <c r="G380" s="7"/>
      <c r="H380" s="7"/>
      <c r="I380" s="8"/>
      <c r="J380" s="2"/>
      <c r="K380" s="2"/>
      <c r="L380" s="2"/>
      <c r="M380" s="2"/>
      <c r="N380" s="2"/>
    </row>
    <row r="381" spans="2:14" x14ac:dyDescent="0.2">
      <c r="B381" s="1"/>
      <c r="C381" s="6"/>
      <c r="D381" s="7"/>
      <c r="E381" s="7"/>
      <c r="F381" s="7"/>
      <c r="G381" s="7"/>
      <c r="H381" s="7"/>
      <c r="I381" s="8"/>
      <c r="J381" s="2"/>
      <c r="K381" s="2"/>
      <c r="L381" s="2"/>
      <c r="M381" s="2"/>
      <c r="N381" s="2"/>
    </row>
    <row r="382" spans="2:14" x14ac:dyDescent="0.2">
      <c r="B382" s="1"/>
      <c r="C382" s="6"/>
      <c r="D382" s="7"/>
      <c r="E382" s="7"/>
      <c r="F382" s="7"/>
      <c r="G382" s="7"/>
      <c r="H382" s="7"/>
      <c r="I382" s="8"/>
      <c r="J382" s="2"/>
      <c r="K382" s="2"/>
      <c r="L382" s="2"/>
      <c r="M382" s="2"/>
      <c r="N382" s="2"/>
    </row>
    <row r="383" spans="2:14" x14ac:dyDescent="0.2">
      <c r="B383" s="1"/>
      <c r="C383" s="6"/>
      <c r="D383" s="7"/>
      <c r="E383" s="7"/>
      <c r="F383" s="7"/>
      <c r="G383" s="7"/>
      <c r="H383" s="7"/>
      <c r="I383" s="8"/>
      <c r="J383" s="2"/>
      <c r="K383" s="2"/>
      <c r="L383" s="2"/>
      <c r="M383" s="2"/>
      <c r="N383" s="2"/>
    </row>
    <row r="384" spans="2:14" x14ac:dyDescent="0.2">
      <c r="B384" s="1"/>
      <c r="C384" s="6"/>
      <c r="D384" s="7"/>
      <c r="E384" s="7"/>
      <c r="F384" s="7"/>
      <c r="G384" s="7"/>
      <c r="H384" s="7"/>
      <c r="I384" s="8"/>
      <c r="J384" s="2"/>
      <c r="K384" s="2"/>
      <c r="L384" s="2"/>
      <c r="M384" s="2"/>
      <c r="N384" s="2"/>
    </row>
    <row r="385" spans="2:14" x14ac:dyDescent="0.2">
      <c r="B385" s="1"/>
      <c r="C385" s="6"/>
      <c r="D385" s="7"/>
      <c r="E385" s="7"/>
      <c r="F385" s="7"/>
      <c r="G385" s="7"/>
      <c r="H385" s="7"/>
      <c r="I385" s="8"/>
      <c r="J385" s="2"/>
      <c r="K385" s="2"/>
      <c r="L385" s="2"/>
      <c r="M385" s="2"/>
      <c r="N385" s="2"/>
    </row>
    <row r="386" spans="2:14" x14ac:dyDescent="0.2">
      <c r="B386" s="1"/>
      <c r="C386" s="6"/>
      <c r="D386" s="7"/>
      <c r="E386" s="7"/>
      <c r="F386" s="7"/>
      <c r="G386" s="7"/>
      <c r="H386" s="7"/>
      <c r="I386" s="8"/>
      <c r="J386" s="2"/>
      <c r="K386" s="2"/>
      <c r="L386" s="2"/>
      <c r="M386" s="2"/>
      <c r="N386" s="2"/>
    </row>
    <row r="387" spans="2:14" x14ac:dyDescent="0.2">
      <c r="B387" s="1"/>
      <c r="C387" s="6"/>
      <c r="D387" s="7"/>
      <c r="E387" s="7"/>
      <c r="F387" s="7"/>
      <c r="G387" s="7"/>
      <c r="H387" s="7"/>
      <c r="I387" s="8"/>
      <c r="J387" s="2"/>
      <c r="K387" s="2"/>
      <c r="L387" s="2"/>
      <c r="M387" s="2"/>
      <c r="N387" s="2"/>
    </row>
    <row r="388" spans="2:14" x14ac:dyDescent="0.2">
      <c r="B388" s="1"/>
      <c r="C388" s="6"/>
      <c r="D388" s="7"/>
      <c r="E388" s="7"/>
      <c r="F388" s="7"/>
      <c r="G388" s="7"/>
      <c r="H388" s="7"/>
      <c r="I388" s="8"/>
      <c r="J388" s="2"/>
      <c r="K388" s="2"/>
      <c r="L388" s="2"/>
      <c r="M388" s="2"/>
      <c r="N388" s="2"/>
    </row>
    <row r="389" spans="2:14" x14ac:dyDescent="0.2">
      <c r="B389" s="1"/>
      <c r="C389" s="6"/>
      <c r="D389" s="7"/>
      <c r="E389" s="7"/>
      <c r="F389" s="7"/>
      <c r="G389" s="7"/>
      <c r="H389" s="7"/>
      <c r="I389" s="8"/>
      <c r="J389" s="2"/>
      <c r="K389" s="2"/>
      <c r="L389" s="2"/>
      <c r="M389" s="2"/>
      <c r="N389" s="2"/>
    </row>
    <row r="390" spans="2:14" x14ac:dyDescent="0.2">
      <c r="B390" s="1"/>
      <c r="C390" s="6"/>
      <c r="D390" s="7"/>
      <c r="E390" s="7"/>
      <c r="F390" s="7"/>
      <c r="G390" s="7"/>
      <c r="H390" s="7"/>
      <c r="I390" s="8"/>
      <c r="J390" s="2"/>
      <c r="K390" s="2"/>
      <c r="L390" s="2"/>
      <c r="M390" s="2"/>
      <c r="N390" s="2"/>
    </row>
    <row r="391" spans="2:14" x14ac:dyDescent="0.2">
      <c r="B391" s="1"/>
      <c r="C391" s="6"/>
      <c r="D391" s="7"/>
      <c r="E391" s="7"/>
      <c r="F391" s="7"/>
      <c r="G391" s="7"/>
      <c r="H391" s="7"/>
      <c r="I391" s="8"/>
      <c r="J391" s="2"/>
      <c r="K391" s="2"/>
      <c r="L391" s="2"/>
      <c r="M391" s="2"/>
      <c r="N391" s="2"/>
    </row>
    <row r="392" spans="2:14" x14ac:dyDescent="0.2">
      <c r="B392" s="1"/>
      <c r="C392" s="6"/>
      <c r="D392" s="7"/>
      <c r="E392" s="7"/>
      <c r="F392" s="7"/>
      <c r="G392" s="7"/>
      <c r="H392" s="7"/>
      <c r="I392" s="8"/>
      <c r="J392" s="2"/>
      <c r="K392" s="2"/>
      <c r="L392" s="2"/>
      <c r="M392" s="2"/>
      <c r="N392" s="2"/>
    </row>
    <row r="393" spans="2:14" x14ac:dyDescent="0.2">
      <c r="B393" s="1"/>
      <c r="C393" s="6"/>
      <c r="D393" s="7"/>
      <c r="E393" s="7"/>
      <c r="F393" s="7"/>
      <c r="G393" s="7"/>
      <c r="H393" s="7"/>
      <c r="I393" s="8"/>
      <c r="J393" s="2"/>
      <c r="K393" s="2"/>
      <c r="L393" s="2"/>
      <c r="M393" s="2"/>
      <c r="N393" s="2"/>
    </row>
    <row r="394" spans="2:14" x14ac:dyDescent="0.2">
      <c r="B394" s="1"/>
      <c r="C394" s="6"/>
      <c r="D394" s="7"/>
      <c r="E394" s="7"/>
      <c r="F394" s="7"/>
      <c r="G394" s="7"/>
      <c r="H394" s="7"/>
      <c r="I394" s="8"/>
      <c r="J394" s="2"/>
      <c r="K394" s="2"/>
      <c r="L394" s="2"/>
      <c r="M394" s="2"/>
      <c r="N394" s="2"/>
    </row>
    <row r="395" spans="2:14" x14ac:dyDescent="0.2">
      <c r="B395" s="1"/>
      <c r="C395" s="6"/>
      <c r="D395" s="7"/>
      <c r="E395" s="7"/>
      <c r="F395" s="7"/>
      <c r="G395" s="7"/>
      <c r="H395" s="7"/>
      <c r="I395" s="8"/>
      <c r="J395" s="2"/>
      <c r="K395" s="2"/>
      <c r="L395" s="2"/>
      <c r="M395" s="2"/>
      <c r="N395" s="2"/>
    </row>
    <row r="396" spans="2:14" x14ac:dyDescent="0.2">
      <c r="B396" s="1"/>
      <c r="C396" s="6"/>
      <c r="D396" s="7"/>
      <c r="E396" s="7"/>
      <c r="F396" s="7"/>
      <c r="G396" s="7"/>
      <c r="H396" s="7"/>
      <c r="I396" s="8"/>
      <c r="J396" s="2"/>
      <c r="K396" s="2"/>
      <c r="L396" s="2"/>
      <c r="M396" s="2"/>
      <c r="N396" s="2"/>
    </row>
    <row r="397" spans="2:14" x14ac:dyDescent="0.2">
      <c r="B397" s="1"/>
      <c r="C397" s="6"/>
      <c r="D397" s="7"/>
      <c r="E397" s="7"/>
      <c r="F397" s="7"/>
      <c r="G397" s="7"/>
      <c r="H397" s="7"/>
      <c r="I397" s="8"/>
      <c r="J397" s="2"/>
      <c r="K397" s="2"/>
      <c r="L397" s="2"/>
      <c r="M397" s="2"/>
      <c r="N397" s="2"/>
    </row>
    <row r="398" spans="2:14" x14ac:dyDescent="0.2">
      <c r="B398" s="1"/>
      <c r="C398" s="6"/>
      <c r="D398" s="7"/>
      <c r="E398" s="7"/>
      <c r="F398" s="7"/>
      <c r="G398" s="7"/>
      <c r="H398" s="7"/>
      <c r="I398" s="8"/>
      <c r="J398" s="2"/>
      <c r="K398" s="2"/>
      <c r="L398" s="2"/>
      <c r="M398" s="2"/>
      <c r="N398" s="2"/>
    </row>
    <row r="399" spans="2:14" x14ac:dyDescent="0.2">
      <c r="B399" s="1"/>
      <c r="C399" s="6"/>
      <c r="D399" s="7"/>
      <c r="E399" s="7"/>
      <c r="F399" s="7"/>
      <c r="G399" s="7"/>
      <c r="H399" s="7"/>
      <c r="I399" s="8"/>
      <c r="J399" s="2"/>
      <c r="K399" s="2"/>
      <c r="L399" s="2"/>
      <c r="M399" s="2"/>
      <c r="N399" s="2"/>
    </row>
    <row r="400" spans="2:14" x14ac:dyDescent="0.2">
      <c r="B400" s="1"/>
      <c r="C400" s="6"/>
      <c r="D400" s="7"/>
      <c r="E400" s="7"/>
      <c r="F400" s="7"/>
      <c r="G400" s="7"/>
      <c r="H400" s="7"/>
      <c r="I400" s="8"/>
      <c r="J400" s="2"/>
      <c r="K400" s="2"/>
      <c r="L400" s="2"/>
      <c r="M400" s="2"/>
      <c r="N400" s="2"/>
    </row>
    <row r="401" spans="2:14" x14ac:dyDescent="0.2">
      <c r="B401" s="1"/>
      <c r="C401" s="6"/>
      <c r="D401" s="7"/>
      <c r="E401" s="7"/>
      <c r="F401" s="7"/>
      <c r="G401" s="7"/>
      <c r="H401" s="7"/>
      <c r="I401" s="8"/>
      <c r="J401" s="2"/>
      <c r="K401" s="2"/>
      <c r="L401" s="2"/>
      <c r="M401" s="2"/>
      <c r="N401" s="2"/>
    </row>
    <row r="402" spans="2:14" x14ac:dyDescent="0.2">
      <c r="B402" s="1"/>
      <c r="C402" s="6"/>
      <c r="D402" s="7"/>
      <c r="E402" s="7"/>
      <c r="F402" s="7"/>
      <c r="G402" s="7"/>
      <c r="H402" s="7"/>
      <c r="I402" s="8"/>
      <c r="J402" s="2"/>
      <c r="K402" s="2"/>
      <c r="L402" s="2"/>
      <c r="M402" s="2"/>
      <c r="N402" s="2"/>
    </row>
    <row r="403" spans="2:14" x14ac:dyDescent="0.2">
      <c r="B403" s="1"/>
      <c r="C403" s="6"/>
      <c r="D403" s="7"/>
      <c r="E403" s="7"/>
      <c r="F403" s="7"/>
      <c r="G403" s="7"/>
      <c r="H403" s="7"/>
      <c r="I403" s="8"/>
      <c r="J403" s="2"/>
      <c r="K403" s="2"/>
      <c r="L403" s="2"/>
      <c r="M403" s="2"/>
      <c r="N403" s="2"/>
    </row>
    <row r="404" spans="2:14" x14ac:dyDescent="0.2">
      <c r="B404" s="1"/>
      <c r="C404" s="6"/>
      <c r="D404" s="7"/>
      <c r="E404" s="7"/>
      <c r="F404" s="7"/>
      <c r="G404" s="7"/>
      <c r="H404" s="7"/>
      <c r="I404" s="8"/>
      <c r="J404" s="2"/>
      <c r="K404" s="2"/>
      <c r="L404" s="2"/>
      <c r="M404" s="2"/>
      <c r="N404" s="2"/>
    </row>
    <row r="405" spans="2:14" x14ac:dyDescent="0.2">
      <c r="B405" s="1"/>
      <c r="C405" s="6"/>
      <c r="D405" s="7"/>
      <c r="E405" s="7"/>
      <c r="F405" s="7"/>
      <c r="G405" s="7"/>
      <c r="H405" s="7"/>
      <c r="I405" s="8"/>
      <c r="J405" s="2"/>
      <c r="K405" s="2"/>
      <c r="L405" s="2"/>
      <c r="M405" s="2"/>
      <c r="N405" s="2"/>
    </row>
  </sheetData>
  <autoFilter ref="A1:N249" xr:uid="{B96328B5-753B-914D-8ABE-9AE196C1013E}"/>
  <sortState xmlns:xlrd2="http://schemas.microsoft.com/office/spreadsheetml/2017/richdata2" ref="A2:N405">
    <sortCondition ref="C1"/>
  </sortState>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D6468-65B6-6341-B896-224656A6F5D4}">
  <sheetPr filterMode="1"/>
  <dimension ref="A1:A703"/>
  <sheetViews>
    <sheetView zoomScale="150" zoomScaleNormal="283" workbookViewId="0">
      <selection sqref="A1:A1048576"/>
    </sheetView>
  </sheetViews>
  <sheetFormatPr baseColWidth="10" defaultColWidth="11" defaultRowHeight="16" x14ac:dyDescent="0.2"/>
  <sheetData>
    <row r="1" spans="1:1" x14ac:dyDescent="0.2">
      <c r="A1" t="s">
        <v>138</v>
      </c>
    </row>
    <row r="2" spans="1:1" hidden="1" x14ac:dyDescent="0.2"/>
    <row r="3" spans="1:1" x14ac:dyDescent="0.2">
      <c r="A3" t="s">
        <v>33</v>
      </c>
    </row>
    <row r="4" spans="1:1" hidden="1" x14ac:dyDescent="0.2"/>
    <row r="5" spans="1:1" x14ac:dyDescent="0.2">
      <c r="A5" t="s">
        <v>139</v>
      </c>
    </row>
    <row r="6" spans="1:1" hidden="1" x14ac:dyDescent="0.2"/>
    <row r="7" spans="1:1" x14ac:dyDescent="0.2">
      <c r="A7" t="s">
        <v>34</v>
      </c>
    </row>
    <row r="8" spans="1:1" hidden="1" x14ac:dyDescent="0.2"/>
    <row r="9" spans="1:1" x14ac:dyDescent="0.2">
      <c r="A9" t="s">
        <v>140</v>
      </c>
    </row>
    <row r="10" spans="1:1" hidden="1" x14ac:dyDescent="0.2"/>
    <row r="11" spans="1:1" x14ac:dyDescent="0.2">
      <c r="A11" t="s">
        <v>141</v>
      </c>
    </row>
    <row r="12" spans="1:1" hidden="1" x14ac:dyDescent="0.2"/>
    <row r="13" spans="1:1" x14ac:dyDescent="0.2">
      <c r="A13" t="s">
        <v>35</v>
      </c>
    </row>
    <row r="14" spans="1:1" hidden="1" x14ac:dyDescent="0.2"/>
    <row r="15" spans="1:1" x14ac:dyDescent="0.2">
      <c r="A15" t="s">
        <v>142</v>
      </c>
    </row>
    <row r="16" spans="1:1" hidden="1" x14ac:dyDescent="0.2"/>
    <row r="17" spans="1:1" x14ac:dyDescent="0.2">
      <c r="A17" t="s">
        <v>36</v>
      </c>
    </row>
    <row r="18" spans="1:1" hidden="1" x14ac:dyDescent="0.2"/>
    <row r="19" spans="1:1" x14ac:dyDescent="0.2">
      <c r="A19" t="s">
        <v>143</v>
      </c>
    </row>
    <row r="20" spans="1:1" hidden="1" x14ac:dyDescent="0.2"/>
    <row r="21" spans="1:1" x14ac:dyDescent="0.2">
      <c r="A21" t="s">
        <v>37</v>
      </c>
    </row>
    <row r="22" spans="1:1" hidden="1" x14ac:dyDescent="0.2"/>
    <row r="23" spans="1:1" x14ac:dyDescent="0.2">
      <c r="A23" t="s">
        <v>144</v>
      </c>
    </row>
    <row r="24" spans="1:1" hidden="1" x14ac:dyDescent="0.2"/>
    <row r="25" spans="1:1" x14ac:dyDescent="0.2">
      <c r="A25" t="s">
        <v>38</v>
      </c>
    </row>
    <row r="26" spans="1:1" hidden="1" x14ac:dyDescent="0.2"/>
    <row r="27" spans="1:1" x14ac:dyDescent="0.2">
      <c r="A27" t="s">
        <v>145</v>
      </c>
    </row>
    <row r="28" spans="1:1" hidden="1" x14ac:dyDescent="0.2"/>
    <row r="29" spans="1:1" x14ac:dyDescent="0.2">
      <c r="A29" t="s">
        <v>39</v>
      </c>
    </row>
    <row r="30" spans="1:1" hidden="1" x14ac:dyDescent="0.2"/>
    <row r="31" spans="1:1" x14ac:dyDescent="0.2">
      <c r="A31" t="s">
        <v>146</v>
      </c>
    </row>
    <row r="32" spans="1:1" hidden="1" x14ac:dyDescent="0.2"/>
    <row r="33" spans="1:1" x14ac:dyDescent="0.2">
      <c r="A33" t="s">
        <v>40</v>
      </c>
    </row>
    <row r="34" spans="1:1" hidden="1" x14ac:dyDescent="0.2"/>
    <row r="35" spans="1:1" x14ac:dyDescent="0.2">
      <c r="A35" t="s">
        <v>147</v>
      </c>
    </row>
    <row r="36" spans="1:1" hidden="1" x14ac:dyDescent="0.2"/>
    <row r="37" spans="1:1" x14ac:dyDescent="0.2">
      <c r="A37" t="s">
        <v>41</v>
      </c>
    </row>
    <row r="38" spans="1:1" hidden="1" x14ac:dyDescent="0.2"/>
    <row r="39" spans="1:1" x14ac:dyDescent="0.2">
      <c r="A39" t="s">
        <v>148</v>
      </c>
    </row>
    <row r="40" spans="1:1" hidden="1" x14ac:dyDescent="0.2"/>
    <row r="41" spans="1:1" x14ac:dyDescent="0.2">
      <c r="A41" t="s">
        <v>42</v>
      </c>
    </row>
    <row r="42" spans="1:1" hidden="1" x14ac:dyDescent="0.2"/>
    <row r="43" spans="1:1" x14ac:dyDescent="0.2">
      <c r="A43" t="s">
        <v>149</v>
      </c>
    </row>
    <row r="44" spans="1:1" hidden="1" x14ac:dyDescent="0.2"/>
    <row r="45" spans="1:1" x14ac:dyDescent="0.2">
      <c r="A45" t="s">
        <v>43</v>
      </c>
    </row>
    <row r="46" spans="1:1" hidden="1" x14ac:dyDescent="0.2"/>
    <row r="47" spans="1:1" x14ac:dyDescent="0.2">
      <c r="A47" t="s">
        <v>150</v>
      </c>
    </row>
    <row r="48" spans="1:1" hidden="1" x14ac:dyDescent="0.2"/>
    <row r="49" spans="1:1" x14ac:dyDescent="0.2">
      <c r="A49" t="s">
        <v>44</v>
      </c>
    </row>
    <row r="50" spans="1:1" hidden="1" x14ac:dyDescent="0.2"/>
    <row r="51" spans="1:1" x14ac:dyDescent="0.2">
      <c r="A51" t="s">
        <v>151</v>
      </c>
    </row>
    <row r="52" spans="1:1" hidden="1" x14ac:dyDescent="0.2"/>
    <row r="53" spans="1:1" x14ac:dyDescent="0.2">
      <c r="A53" t="s">
        <v>45</v>
      </c>
    </row>
    <row r="54" spans="1:1" hidden="1" x14ac:dyDescent="0.2"/>
    <row r="55" spans="1:1" x14ac:dyDescent="0.2">
      <c r="A55" t="s">
        <v>149</v>
      </c>
    </row>
    <row r="56" spans="1:1" hidden="1" x14ac:dyDescent="0.2"/>
    <row r="57" spans="1:1" x14ac:dyDescent="0.2">
      <c r="A57" t="s">
        <v>46</v>
      </c>
    </row>
    <row r="58" spans="1:1" hidden="1" x14ac:dyDescent="0.2"/>
    <row r="59" spans="1:1" x14ac:dyDescent="0.2">
      <c r="A59" t="s">
        <v>152</v>
      </c>
    </row>
    <row r="60" spans="1:1" hidden="1" x14ac:dyDescent="0.2"/>
    <row r="61" spans="1:1" x14ac:dyDescent="0.2">
      <c r="A61" t="s">
        <v>47</v>
      </c>
    </row>
    <row r="62" spans="1:1" hidden="1" x14ac:dyDescent="0.2"/>
    <row r="63" spans="1:1" x14ac:dyDescent="0.2">
      <c r="A63" t="s">
        <v>153</v>
      </c>
    </row>
    <row r="64" spans="1:1" hidden="1" x14ac:dyDescent="0.2"/>
    <row r="65" spans="1:1" x14ac:dyDescent="0.2">
      <c r="A65" t="s">
        <v>48</v>
      </c>
    </row>
    <row r="66" spans="1:1" hidden="1" x14ac:dyDescent="0.2"/>
    <row r="67" spans="1:1" x14ac:dyDescent="0.2">
      <c r="A67" t="s">
        <v>154</v>
      </c>
    </row>
    <row r="68" spans="1:1" hidden="1" x14ac:dyDescent="0.2"/>
    <row r="69" spans="1:1" x14ac:dyDescent="0.2">
      <c r="A69" t="s">
        <v>49</v>
      </c>
    </row>
    <row r="70" spans="1:1" hidden="1" x14ac:dyDescent="0.2"/>
    <row r="71" spans="1:1" x14ac:dyDescent="0.2">
      <c r="A71" t="s">
        <v>155</v>
      </c>
    </row>
    <row r="72" spans="1:1" hidden="1" x14ac:dyDescent="0.2"/>
    <row r="73" spans="1:1" x14ac:dyDescent="0.2">
      <c r="A73" t="s">
        <v>50</v>
      </c>
    </row>
    <row r="74" spans="1:1" hidden="1" x14ac:dyDescent="0.2"/>
    <row r="75" spans="1:1" x14ac:dyDescent="0.2">
      <c r="A75" t="s">
        <v>156</v>
      </c>
    </row>
    <row r="76" spans="1:1" hidden="1" x14ac:dyDescent="0.2"/>
    <row r="77" spans="1:1" x14ac:dyDescent="0.2">
      <c r="A77" t="s">
        <v>51</v>
      </c>
    </row>
    <row r="78" spans="1:1" hidden="1" x14ac:dyDescent="0.2"/>
    <row r="79" spans="1:1" x14ac:dyDescent="0.2">
      <c r="A79" t="s">
        <v>157</v>
      </c>
    </row>
    <row r="80" spans="1:1" hidden="1" x14ac:dyDescent="0.2"/>
    <row r="81" spans="1:1" x14ac:dyDescent="0.2">
      <c r="A81" t="s">
        <v>52</v>
      </c>
    </row>
    <row r="82" spans="1:1" hidden="1" x14ac:dyDescent="0.2"/>
    <row r="83" spans="1:1" x14ac:dyDescent="0.2">
      <c r="A83" t="s">
        <v>158</v>
      </c>
    </row>
    <row r="84" spans="1:1" hidden="1" x14ac:dyDescent="0.2"/>
    <row r="85" spans="1:1" x14ac:dyDescent="0.2">
      <c r="A85" t="s">
        <v>53</v>
      </c>
    </row>
    <row r="86" spans="1:1" hidden="1" x14ac:dyDescent="0.2"/>
    <row r="87" spans="1:1" x14ac:dyDescent="0.2">
      <c r="A87" t="s">
        <v>159</v>
      </c>
    </row>
    <row r="88" spans="1:1" hidden="1" x14ac:dyDescent="0.2"/>
    <row r="89" spans="1:1" x14ac:dyDescent="0.2">
      <c r="A89" t="s">
        <v>54</v>
      </c>
    </row>
    <row r="90" spans="1:1" hidden="1" x14ac:dyDescent="0.2"/>
    <row r="91" spans="1:1" x14ac:dyDescent="0.2">
      <c r="A91" t="s">
        <v>160</v>
      </c>
    </row>
    <row r="92" spans="1:1" hidden="1" x14ac:dyDescent="0.2"/>
    <row r="93" spans="1:1" x14ac:dyDescent="0.2">
      <c r="A93" t="s">
        <v>55</v>
      </c>
    </row>
    <row r="94" spans="1:1" hidden="1" x14ac:dyDescent="0.2"/>
    <row r="95" spans="1:1" x14ac:dyDescent="0.2">
      <c r="A95" t="s">
        <v>161</v>
      </c>
    </row>
    <row r="96" spans="1:1" hidden="1" x14ac:dyDescent="0.2"/>
    <row r="97" spans="1:1" x14ac:dyDescent="0.2">
      <c r="A97" t="s">
        <v>56</v>
      </c>
    </row>
    <row r="98" spans="1:1" hidden="1" x14ac:dyDescent="0.2"/>
    <row r="99" spans="1:1" x14ac:dyDescent="0.2">
      <c r="A99" t="s">
        <v>162</v>
      </c>
    </row>
    <row r="100" spans="1:1" hidden="1" x14ac:dyDescent="0.2"/>
    <row r="101" spans="1:1" x14ac:dyDescent="0.2">
      <c r="A101" t="s">
        <v>57</v>
      </c>
    </row>
    <row r="102" spans="1:1" hidden="1" x14ac:dyDescent="0.2"/>
    <row r="103" spans="1:1" x14ac:dyDescent="0.2">
      <c r="A103" t="s">
        <v>163</v>
      </c>
    </row>
    <row r="104" spans="1:1" hidden="1" x14ac:dyDescent="0.2"/>
    <row r="105" spans="1:1" x14ac:dyDescent="0.2">
      <c r="A105" t="s">
        <v>58</v>
      </c>
    </row>
    <row r="106" spans="1:1" hidden="1" x14ac:dyDescent="0.2"/>
    <row r="107" spans="1:1" x14ac:dyDescent="0.2">
      <c r="A107" t="s">
        <v>164</v>
      </c>
    </row>
    <row r="108" spans="1:1" hidden="1" x14ac:dyDescent="0.2"/>
    <row r="109" spans="1:1" x14ac:dyDescent="0.2">
      <c r="A109" t="s">
        <v>59</v>
      </c>
    </row>
    <row r="110" spans="1:1" hidden="1" x14ac:dyDescent="0.2"/>
    <row r="111" spans="1:1" x14ac:dyDescent="0.2">
      <c r="A111" t="s">
        <v>165</v>
      </c>
    </row>
    <row r="112" spans="1:1" hidden="1" x14ac:dyDescent="0.2"/>
    <row r="113" spans="1:1" x14ac:dyDescent="0.2">
      <c r="A113" t="s">
        <v>13</v>
      </c>
    </row>
    <row r="114" spans="1:1" hidden="1" x14ac:dyDescent="0.2"/>
    <row r="115" spans="1:1" x14ac:dyDescent="0.2">
      <c r="A115" t="s">
        <v>166</v>
      </c>
    </row>
    <row r="116" spans="1:1" hidden="1" x14ac:dyDescent="0.2"/>
    <row r="117" spans="1:1" x14ac:dyDescent="0.2">
      <c r="A117" t="s">
        <v>14</v>
      </c>
    </row>
    <row r="118" spans="1:1" hidden="1" x14ac:dyDescent="0.2"/>
    <row r="119" spans="1:1" x14ac:dyDescent="0.2">
      <c r="A119" t="s">
        <v>167</v>
      </c>
    </row>
    <row r="120" spans="1:1" hidden="1" x14ac:dyDescent="0.2"/>
    <row r="121" spans="1:1" x14ac:dyDescent="0.2">
      <c r="A121" t="s">
        <v>60</v>
      </c>
    </row>
    <row r="122" spans="1:1" hidden="1" x14ac:dyDescent="0.2"/>
    <row r="123" spans="1:1" x14ac:dyDescent="0.2">
      <c r="A123" t="s">
        <v>168</v>
      </c>
    </row>
    <row r="124" spans="1:1" hidden="1" x14ac:dyDescent="0.2"/>
    <row r="125" spans="1:1" x14ac:dyDescent="0.2">
      <c r="A125" t="s">
        <v>61</v>
      </c>
    </row>
    <row r="126" spans="1:1" hidden="1" x14ac:dyDescent="0.2"/>
    <row r="127" spans="1:1" x14ac:dyDescent="0.2">
      <c r="A127" t="s">
        <v>169</v>
      </c>
    </row>
    <row r="128" spans="1:1" hidden="1" x14ac:dyDescent="0.2"/>
    <row r="129" spans="1:1" x14ac:dyDescent="0.2">
      <c r="A129" t="s">
        <v>15</v>
      </c>
    </row>
    <row r="130" spans="1:1" hidden="1" x14ac:dyDescent="0.2"/>
    <row r="131" spans="1:1" x14ac:dyDescent="0.2">
      <c r="A131" t="s">
        <v>170</v>
      </c>
    </row>
    <row r="132" spans="1:1" hidden="1" x14ac:dyDescent="0.2"/>
    <row r="133" spans="1:1" x14ac:dyDescent="0.2">
      <c r="A133" t="s">
        <v>62</v>
      </c>
    </row>
    <row r="134" spans="1:1" hidden="1" x14ac:dyDescent="0.2"/>
    <row r="135" spans="1:1" x14ac:dyDescent="0.2">
      <c r="A135" t="s">
        <v>171</v>
      </c>
    </row>
    <row r="136" spans="1:1" hidden="1" x14ac:dyDescent="0.2"/>
    <row r="137" spans="1:1" x14ac:dyDescent="0.2">
      <c r="A137" t="s">
        <v>63</v>
      </c>
    </row>
    <row r="138" spans="1:1" hidden="1" x14ac:dyDescent="0.2"/>
    <row r="139" spans="1:1" x14ac:dyDescent="0.2">
      <c r="A139" t="s">
        <v>172</v>
      </c>
    </row>
    <row r="140" spans="1:1" hidden="1" x14ac:dyDescent="0.2"/>
    <row r="141" spans="1:1" x14ac:dyDescent="0.2">
      <c r="A141" t="s">
        <v>16</v>
      </c>
    </row>
    <row r="142" spans="1:1" hidden="1" x14ac:dyDescent="0.2"/>
    <row r="143" spans="1:1" x14ac:dyDescent="0.2">
      <c r="A143" t="s">
        <v>17</v>
      </c>
    </row>
    <row r="144" spans="1:1" hidden="1" x14ac:dyDescent="0.2"/>
    <row r="145" spans="1:1" x14ac:dyDescent="0.2">
      <c r="A145" t="s">
        <v>18</v>
      </c>
    </row>
    <row r="146" spans="1:1" hidden="1" x14ac:dyDescent="0.2"/>
    <row r="147" spans="1:1" x14ac:dyDescent="0.2">
      <c r="A147" t="s">
        <v>173</v>
      </c>
    </row>
    <row r="148" spans="1:1" hidden="1" x14ac:dyDescent="0.2"/>
    <row r="149" spans="1:1" x14ac:dyDescent="0.2">
      <c r="A149" t="s">
        <v>64</v>
      </c>
    </row>
    <row r="150" spans="1:1" hidden="1" x14ac:dyDescent="0.2"/>
    <row r="151" spans="1:1" x14ac:dyDescent="0.2">
      <c r="A151" t="s">
        <v>19</v>
      </c>
    </row>
    <row r="152" spans="1:1" hidden="1" x14ac:dyDescent="0.2"/>
    <row r="153" spans="1:1" x14ac:dyDescent="0.2">
      <c r="A153" t="s">
        <v>174</v>
      </c>
    </row>
    <row r="154" spans="1:1" hidden="1" x14ac:dyDescent="0.2"/>
    <row r="155" spans="1:1" x14ac:dyDescent="0.2">
      <c r="A155" t="s">
        <v>65</v>
      </c>
    </row>
    <row r="156" spans="1:1" hidden="1" x14ac:dyDescent="0.2"/>
    <row r="157" spans="1:1" x14ac:dyDescent="0.2">
      <c r="A157" t="s">
        <v>175</v>
      </c>
    </row>
    <row r="158" spans="1:1" hidden="1" x14ac:dyDescent="0.2"/>
    <row r="159" spans="1:1" x14ac:dyDescent="0.2">
      <c r="A159" t="s">
        <v>66</v>
      </c>
    </row>
    <row r="160" spans="1:1" hidden="1" x14ac:dyDescent="0.2"/>
    <row r="161" spans="1:1" x14ac:dyDescent="0.2">
      <c r="A161" t="s">
        <v>176</v>
      </c>
    </row>
    <row r="162" spans="1:1" hidden="1" x14ac:dyDescent="0.2"/>
    <row r="163" spans="1:1" x14ac:dyDescent="0.2">
      <c r="A163" t="s">
        <v>21</v>
      </c>
    </row>
    <row r="164" spans="1:1" hidden="1" x14ac:dyDescent="0.2"/>
    <row r="165" spans="1:1" x14ac:dyDescent="0.2">
      <c r="A165" t="s">
        <v>177</v>
      </c>
    </row>
    <row r="166" spans="1:1" hidden="1" x14ac:dyDescent="0.2"/>
    <row r="167" spans="1:1" x14ac:dyDescent="0.2">
      <c r="A167" t="s">
        <v>67</v>
      </c>
    </row>
    <row r="168" spans="1:1" hidden="1" x14ac:dyDescent="0.2"/>
    <row r="169" spans="1:1" x14ac:dyDescent="0.2">
      <c r="A169" t="s">
        <v>20</v>
      </c>
    </row>
    <row r="170" spans="1:1" hidden="1" x14ac:dyDescent="0.2"/>
    <row r="171" spans="1:1" x14ac:dyDescent="0.2">
      <c r="A171" t="s">
        <v>66</v>
      </c>
    </row>
    <row r="172" spans="1:1" hidden="1" x14ac:dyDescent="0.2"/>
    <row r="173" spans="1:1" x14ac:dyDescent="0.2">
      <c r="A173" t="s">
        <v>178</v>
      </c>
    </row>
    <row r="174" spans="1:1" hidden="1" x14ac:dyDescent="0.2"/>
    <row r="175" spans="1:1" x14ac:dyDescent="0.2">
      <c r="A175" t="s">
        <v>68</v>
      </c>
    </row>
    <row r="176" spans="1:1" hidden="1" x14ac:dyDescent="0.2"/>
    <row r="177" spans="1:1" x14ac:dyDescent="0.2">
      <c r="A177" t="s">
        <v>23</v>
      </c>
    </row>
    <row r="178" spans="1:1" hidden="1" x14ac:dyDescent="0.2"/>
    <row r="179" spans="1:1" x14ac:dyDescent="0.2">
      <c r="A179" t="s">
        <v>22</v>
      </c>
    </row>
    <row r="180" spans="1:1" hidden="1" x14ac:dyDescent="0.2"/>
    <row r="181" spans="1:1" x14ac:dyDescent="0.2">
      <c r="A181" t="s">
        <v>179</v>
      </c>
    </row>
    <row r="182" spans="1:1" hidden="1" x14ac:dyDescent="0.2"/>
    <row r="183" spans="1:1" x14ac:dyDescent="0.2">
      <c r="A183" t="s">
        <v>69</v>
      </c>
    </row>
    <row r="184" spans="1:1" hidden="1" x14ac:dyDescent="0.2"/>
    <row r="185" spans="1:1" x14ac:dyDescent="0.2">
      <c r="A185" t="s">
        <v>180</v>
      </c>
    </row>
    <row r="186" spans="1:1" hidden="1" x14ac:dyDescent="0.2"/>
    <row r="187" spans="1:1" x14ac:dyDescent="0.2">
      <c r="A187" t="s">
        <v>70</v>
      </c>
    </row>
    <row r="188" spans="1:1" hidden="1" x14ac:dyDescent="0.2"/>
    <row r="189" spans="1:1" x14ac:dyDescent="0.2">
      <c r="A189" t="s">
        <v>181</v>
      </c>
    </row>
    <row r="190" spans="1:1" hidden="1" x14ac:dyDescent="0.2"/>
    <row r="191" spans="1:1" x14ac:dyDescent="0.2">
      <c r="A191" t="s">
        <v>71</v>
      </c>
    </row>
    <row r="192" spans="1:1" hidden="1" x14ac:dyDescent="0.2"/>
    <row r="193" spans="1:1" x14ac:dyDescent="0.2">
      <c r="A193" t="s">
        <v>182</v>
      </c>
    </row>
    <row r="194" spans="1:1" hidden="1" x14ac:dyDescent="0.2"/>
    <row r="195" spans="1:1" x14ac:dyDescent="0.2">
      <c r="A195" t="s">
        <v>72</v>
      </c>
    </row>
    <row r="196" spans="1:1" hidden="1" x14ac:dyDescent="0.2"/>
    <row r="197" spans="1:1" x14ac:dyDescent="0.2">
      <c r="A197" t="s">
        <v>183</v>
      </c>
    </row>
    <row r="198" spans="1:1" hidden="1" x14ac:dyDescent="0.2"/>
    <row r="199" spans="1:1" x14ac:dyDescent="0.2">
      <c r="A199" t="s">
        <v>73</v>
      </c>
    </row>
    <row r="200" spans="1:1" hidden="1" x14ac:dyDescent="0.2"/>
    <row r="201" spans="1:1" x14ac:dyDescent="0.2">
      <c r="A201" t="s">
        <v>184</v>
      </c>
    </row>
    <row r="202" spans="1:1" hidden="1" x14ac:dyDescent="0.2"/>
    <row r="203" spans="1:1" x14ac:dyDescent="0.2">
      <c r="A203" t="s">
        <v>74</v>
      </c>
    </row>
    <row r="204" spans="1:1" hidden="1" x14ac:dyDescent="0.2"/>
    <row r="205" spans="1:1" x14ac:dyDescent="0.2">
      <c r="A205" t="s">
        <v>185</v>
      </c>
    </row>
    <row r="206" spans="1:1" hidden="1" x14ac:dyDescent="0.2"/>
    <row r="207" spans="1:1" x14ac:dyDescent="0.2">
      <c r="A207" t="s">
        <v>75</v>
      </c>
    </row>
    <row r="208" spans="1:1" hidden="1" x14ac:dyDescent="0.2"/>
    <row r="209" spans="1:1" x14ac:dyDescent="0.2">
      <c r="A209" t="s">
        <v>186</v>
      </c>
    </row>
    <row r="210" spans="1:1" hidden="1" x14ac:dyDescent="0.2"/>
    <row r="211" spans="1:1" x14ac:dyDescent="0.2">
      <c r="A211" t="s">
        <v>76</v>
      </c>
    </row>
    <row r="212" spans="1:1" hidden="1" x14ac:dyDescent="0.2"/>
    <row r="213" spans="1:1" x14ac:dyDescent="0.2">
      <c r="A213" t="s">
        <v>187</v>
      </c>
    </row>
    <row r="214" spans="1:1" hidden="1" x14ac:dyDescent="0.2"/>
    <row r="215" spans="1:1" x14ac:dyDescent="0.2">
      <c r="A215" t="s">
        <v>77</v>
      </c>
    </row>
    <row r="216" spans="1:1" hidden="1" x14ac:dyDescent="0.2"/>
    <row r="217" spans="1:1" x14ac:dyDescent="0.2">
      <c r="A217" t="s">
        <v>188</v>
      </c>
    </row>
    <row r="218" spans="1:1" hidden="1" x14ac:dyDescent="0.2"/>
    <row r="219" spans="1:1" x14ac:dyDescent="0.2">
      <c r="A219" t="s">
        <v>78</v>
      </c>
    </row>
    <row r="220" spans="1:1" hidden="1" x14ac:dyDescent="0.2"/>
    <row r="221" spans="1:1" x14ac:dyDescent="0.2">
      <c r="A221" t="s">
        <v>189</v>
      </c>
    </row>
    <row r="222" spans="1:1" hidden="1" x14ac:dyDescent="0.2"/>
    <row r="223" spans="1:1" x14ac:dyDescent="0.2">
      <c r="A223" t="s">
        <v>79</v>
      </c>
    </row>
    <row r="224" spans="1:1" hidden="1" x14ac:dyDescent="0.2"/>
    <row r="225" spans="1:1" x14ac:dyDescent="0.2">
      <c r="A225" t="s">
        <v>190</v>
      </c>
    </row>
    <row r="226" spans="1:1" hidden="1" x14ac:dyDescent="0.2"/>
    <row r="227" spans="1:1" x14ac:dyDescent="0.2">
      <c r="A227" t="s">
        <v>80</v>
      </c>
    </row>
    <row r="228" spans="1:1" hidden="1" x14ac:dyDescent="0.2"/>
    <row r="229" spans="1:1" x14ac:dyDescent="0.2">
      <c r="A229" t="s">
        <v>191</v>
      </c>
    </row>
    <row r="230" spans="1:1" hidden="1" x14ac:dyDescent="0.2"/>
    <row r="231" spans="1:1" x14ac:dyDescent="0.2">
      <c r="A231" t="s">
        <v>81</v>
      </c>
    </row>
    <row r="232" spans="1:1" hidden="1" x14ac:dyDescent="0.2"/>
    <row r="233" spans="1:1" x14ac:dyDescent="0.2">
      <c r="A233" t="s">
        <v>192</v>
      </c>
    </row>
    <row r="234" spans="1:1" hidden="1" x14ac:dyDescent="0.2"/>
    <row r="235" spans="1:1" x14ac:dyDescent="0.2">
      <c r="A235" t="s">
        <v>82</v>
      </c>
    </row>
    <row r="236" spans="1:1" hidden="1" x14ac:dyDescent="0.2"/>
    <row r="237" spans="1:1" x14ac:dyDescent="0.2">
      <c r="A237" t="s">
        <v>193</v>
      </c>
    </row>
    <row r="238" spans="1:1" hidden="1" x14ac:dyDescent="0.2"/>
    <row r="239" spans="1:1" x14ac:dyDescent="0.2">
      <c r="A239" t="s">
        <v>83</v>
      </c>
    </row>
    <row r="240" spans="1:1" hidden="1" x14ac:dyDescent="0.2"/>
    <row r="241" spans="1:1" x14ac:dyDescent="0.2">
      <c r="A241" t="s">
        <v>194</v>
      </c>
    </row>
    <row r="242" spans="1:1" hidden="1" x14ac:dyDescent="0.2"/>
    <row r="243" spans="1:1" x14ac:dyDescent="0.2">
      <c r="A243" t="s">
        <v>84</v>
      </c>
    </row>
    <row r="244" spans="1:1" hidden="1" x14ac:dyDescent="0.2"/>
    <row r="245" spans="1:1" x14ac:dyDescent="0.2">
      <c r="A245" t="s">
        <v>195</v>
      </c>
    </row>
    <row r="246" spans="1:1" hidden="1" x14ac:dyDescent="0.2"/>
    <row r="247" spans="1:1" x14ac:dyDescent="0.2">
      <c r="A247" t="s">
        <v>85</v>
      </c>
    </row>
    <row r="248" spans="1:1" hidden="1" x14ac:dyDescent="0.2"/>
    <row r="249" spans="1:1" x14ac:dyDescent="0.2">
      <c r="A249" t="s">
        <v>196</v>
      </c>
    </row>
    <row r="250" spans="1:1" hidden="1" x14ac:dyDescent="0.2"/>
    <row r="251" spans="1:1" x14ac:dyDescent="0.2">
      <c r="A251" t="s">
        <v>86</v>
      </c>
    </row>
    <row r="252" spans="1:1" hidden="1" x14ac:dyDescent="0.2"/>
    <row r="253" spans="1:1" x14ac:dyDescent="0.2">
      <c r="A253" t="s">
        <v>197</v>
      </c>
    </row>
    <row r="254" spans="1:1" hidden="1" x14ac:dyDescent="0.2"/>
    <row r="255" spans="1:1" x14ac:dyDescent="0.2">
      <c r="A255" t="s">
        <v>87</v>
      </c>
    </row>
    <row r="256" spans="1:1" hidden="1" x14ac:dyDescent="0.2"/>
    <row r="257" spans="1:1" x14ac:dyDescent="0.2">
      <c r="A257" t="s">
        <v>198</v>
      </c>
    </row>
    <row r="258" spans="1:1" hidden="1" x14ac:dyDescent="0.2"/>
    <row r="259" spans="1:1" x14ac:dyDescent="0.2">
      <c r="A259" t="s">
        <v>88</v>
      </c>
    </row>
    <row r="260" spans="1:1" hidden="1" x14ac:dyDescent="0.2"/>
    <row r="261" spans="1:1" x14ac:dyDescent="0.2">
      <c r="A261" t="s">
        <v>199</v>
      </c>
    </row>
    <row r="262" spans="1:1" hidden="1" x14ac:dyDescent="0.2"/>
    <row r="263" spans="1:1" x14ac:dyDescent="0.2">
      <c r="A263" t="s">
        <v>89</v>
      </c>
    </row>
    <row r="264" spans="1:1" hidden="1" x14ac:dyDescent="0.2"/>
    <row r="265" spans="1:1" x14ac:dyDescent="0.2">
      <c r="A265" t="s">
        <v>200</v>
      </c>
    </row>
    <row r="266" spans="1:1" hidden="1" x14ac:dyDescent="0.2"/>
    <row r="267" spans="1:1" x14ac:dyDescent="0.2">
      <c r="A267" t="s">
        <v>90</v>
      </c>
    </row>
    <row r="268" spans="1:1" hidden="1" x14ac:dyDescent="0.2"/>
    <row r="269" spans="1:1" x14ac:dyDescent="0.2">
      <c r="A269" t="s">
        <v>201</v>
      </c>
    </row>
    <row r="270" spans="1:1" hidden="1" x14ac:dyDescent="0.2"/>
    <row r="271" spans="1:1" x14ac:dyDescent="0.2">
      <c r="A271" t="s">
        <v>91</v>
      </c>
    </row>
    <row r="272" spans="1:1" hidden="1" x14ac:dyDescent="0.2"/>
    <row r="273" spans="1:1" x14ac:dyDescent="0.2">
      <c r="A273" t="s">
        <v>202</v>
      </c>
    </row>
    <row r="274" spans="1:1" hidden="1" x14ac:dyDescent="0.2"/>
    <row r="275" spans="1:1" x14ac:dyDescent="0.2">
      <c r="A275" t="s">
        <v>92</v>
      </c>
    </row>
    <row r="276" spans="1:1" hidden="1" x14ac:dyDescent="0.2"/>
    <row r="277" spans="1:1" x14ac:dyDescent="0.2">
      <c r="A277" t="s">
        <v>203</v>
      </c>
    </row>
    <row r="278" spans="1:1" hidden="1" x14ac:dyDescent="0.2"/>
    <row r="279" spans="1:1" x14ac:dyDescent="0.2">
      <c r="A279" t="s">
        <v>93</v>
      </c>
    </row>
    <row r="280" spans="1:1" hidden="1" x14ac:dyDescent="0.2"/>
    <row r="281" spans="1:1" x14ac:dyDescent="0.2">
      <c r="A281" t="s">
        <v>204</v>
      </c>
    </row>
    <row r="282" spans="1:1" hidden="1" x14ac:dyDescent="0.2"/>
    <row r="283" spans="1:1" x14ac:dyDescent="0.2">
      <c r="A283" t="s">
        <v>94</v>
      </c>
    </row>
    <row r="284" spans="1:1" hidden="1" x14ac:dyDescent="0.2"/>
    <row r="285" spans="1:1" x14ac:dyDescent="0.2">
      <c r="A285" t="s">
        <v>205</v>
      </c>
    </row>
    <row r="286" spans="1:1" hidden="1" x14ac:dyDescent="0.2"/>
    <row r="287" spans="1:1" x14ac:dyDescent="0.2">
      <c r="A287" t="s">
        <v>95</v>
      </c>
    </row>
    <row r="288" spans="1:1" hidden="1" x14ac:dyDescent="0.2"/>
    <row r="289" spans="1:1" x14ac:dyDescent="0.2">
      <c r="A289" t="s">
        <v>206</v>
      </c>
    </row>
    <row r="290" spans="1:1" hidden="1" x14ac:dyDescent="0.2"/>
    <row r="291" spans="1:1" x14ac:dyDescent="0.2">
      <c r="A291" t="s">
        <v>96</v>
      </c>
    </row>
    <row r="292" spans="1:1" hidden="1" x14ac:dyDescent="0.2"/>
    <row r="293" spans="1:1" x14ac:dyDescent="0.2">
      <c r="A293" t="s">
        <v>207</v>
      </c>
    </row>
    <row r="294" spans="1:1" hidden="1" x14ac:dyDescent="0.2"/>
    <row r="295" spans="1:1" x14ac:dyDescent="0.2">
      <c r="A295" t="s">
        <v>97</v>
      </c>
    </row>
    <row r="296" spans="1:1" hidden="1" x14ac:dyDescent="0.2"/>
    <row r="297" spans="1:1" x14ac:dyDescent="0.2">
      <c r="A297" t="s">
        <v>208</v>
      </c>
    </row>
    <row r="298" spans="1:1" hidden="1" x14ac:dyDescent="0.2"/>
    <row r="299" spans="1:1" x14ac:dyDescent="0.2">
      <c r="A299" t="s">
        <v>98</v>
      </c>
    </row>
    <row r="300" spans="1:1" hidden="1" x14ac:dyDescent="0.2"/>
    <row r="301" spans="1:1" x14ac:dyDescent="0.2">
      <c r="A301" t="s">
        <v>209</v>
      </c>
    </row>
    <row r="302" spans="1:1" hidden="1" x14ac:dyDescent="0.2"/>
    <row r="303" spans="1:1" x14ac:dyDescent="0.2">
      <c r="A303" t="s">
        <v>99</v>
      </c>
    </row>
    <row r="304" spans="1:1" hidden="1" x14ac:dyDescent="0.2"/>
    <row r="305" spans="1:1" x14ac:dyDescent="0.2">
      <c r="A305" t="s">
        <v>210</v>
      </c>
    </row>
    <row r="306" spans="1:1" hidden="1" x14ac:dyDescent="0.2"/>
    <row r="307" spans="1:1" x14ac:dyDescent="0.2">
      <c r="A307" t="s">
        <v>100</v>
      </c>
    </row>
    <row r="308" spans="1:1" hidden="1" x14ac:dyDescent="0.2"/>
    <row r="309" spans="1:1" x14ac:dyDescent="0.2">
      <c r="A309" t="s">
        <v>211</v>
      </c>
    </row>
    <row r="310" spans="1:1" hidden="1" x14ac:dyDescent="0.2"/>
    <row r="311" spans="1:1" x14ac:dyDescent="0.2">
      <c r="A311" t="s">
        <v>101</v>
      </c>
    </row>
    <row r="312" spans="1:1" hidden="1" x14ac:dyDescent="0.2"/>
    <row r="313" spans="1:1" x14ac:dyDescent="0.2">
      <c r="A313" t="s">
        <v>212</v>
      </c>
    </row>
    <row r="314" spans="1:1" hidden="1" x14ac:dyDescent="0.2"/>
    <row r="315" spans="1:1" x14ac:dyDescent="0.2">
      <c r="A315" t="s">
        <v>102</v>
      </c>
    </row>
    <row r="316" spans="1:1" hidden="1" x14ac:dyDescent="0.2"/>
    <row r="317" spans="1:1" x14ac:dyDescent="0.2">
      <c r="A317" t="s">
        <v>213</v>
      </c>
    </row>
    <row r="318" spans="1:1" hidden="1" x14ac:dyDescent="0.2"/>
    <row r="319" spans="1:1" x14ac:dyDescent="0.2">
      <c r="A319" t="s">
        <v>103</v>
      </c>
    </row>
    <row r="320" spans="1:1" hidden="1" x14ac:dyDescent="0.2"/>
    <row r="321" spans="1:1" x14ac:dyDescent="0.2">
      <c r="A321" t="s">
        <v>214</v>
      </c>
    </row>
    <row r="322" spans="1:1" hidden="1" x14ac:dyDescent="0.2"/>
    <row r="323" spans="1:1" x14ac:dyDescent="0.2">
      <c r="A323" t="s">
        <v>104</v>
      </c>
    </row>
    <row r="324" spans="1:1" hidden="1" x14ac:dyDescent="0.2"/>
    <row r="325" spans="1:1" x14ac:dyDescent="0.2">
      <c r="A325" t="s">
        <v>215</v>
      </c>
    </row>
    <row r="326" spans="1:1" hidden="1" x14ac:dyDescent="0.2"/>
    <row r="327" spans="1:1" x14ac:dyDescent="0.2">
      <c r="A327" t="s">
        <v>105</v>
      </c>
    </row>
    <row r="328" spans="1:1" hidden="1" x14ac:dyDescent="0.2"/>
    <row r="329" spans="1:1" x14ac:dyDescent="0.2">
      <c r="A329" t="s">
        <v>216</v>
      </c>
    </row>
    <row r="330" spans="1:1" hidden="1" x14ac:dyDescent="0.2"/>
    <row r="331" spans="1:1" x14ac:dyDescent="0.2">
      <c r="A331" t="s">
        <v>106</v>
      </c>
    </row>
    <row r="332" spans="1:1" hidden="1" x14ac:dyDescent="0.2"/>
    <row r="333" spans="1:1" x14ac:dyDescent="0.2">
      <c r="A333" t="s">
        <v>217</v>
      </c>
    </row>
    <row r="334" spans="1:1" hidden="1" x14ac:dyDescent="0.2"/>
    <row r="335" spans="1:1" x14ac:dyDescent="0.2">
      <c r="A335" t="s">
        <v>107</v>
      </c>
    </row>
    <row r="336" spans="1:1" hidden="1" x14ac:dyDescent="0.2"/>
    <row r="337" spans="1:1" x14ac:dyDescent="0.2">
      <c r="A337" t="s">
        <v>218</v>
      </c>
    </row>
    <row r="338" spans="1:1" hidden="1" x14ac:dyDescent="0.2"/>
    <row r="339" spans="1:1" x14ac:dyDescent="0.2">
      <c r="A339" t="s">
        <v>108</v>
      </c>
    </row>
    <row r="340" spans="1:1" hidden="1" x14ac:dyDescent="0.2"/>
    <row r="341" spans="1:1" x14ac:dyDescent="0.2">
      <c r="A341" t="s">
        <v>219</v>
      </c>
    </row>
    <row r="342" spans="1:1" hidden="1" x14ac:dyDescent="0.2"/>
    <row r="343" spans="1:1" x14ac:dyDescent="0.2">
      <c r="A343" t="s">
        <v>109</v>
      </c>
    </row>
    <row r="344" spans="1:1" hidden="1" x14ac:dyDescent="0.2"/>
    <row r="345" spans="1:1" x14ac:dyDescent="0.2">
      <c r="A345" t="s">
        <v>25</v>
      </c>
    </row>
    <row r="346" spans="1:1" hidden="1" x14ac:dyDescent="0.2"/>
    <row r="347" spans="1:1" x14ac:dyDescent="0.2">
      <c r="A347" t="s">
        <v>24</v>
      </c>
    </row>
    <row r="348" spans="1:1" hidden="1" x14ac:dyDescent="0.2"/>
    <row r="349" spans="1:1" x14ac:dyDescent="0.2">
      <c r="A349" t="s">
        <v>220</v>
      </c>
    </row>
    <row r="350" spans="1:1" hidden="1" x14ac:dyDescent="0.2"/>
    <row r="351" spans="1:1" x14ac:dyDescent="0.2">
      <c r="A351" t="s">
        <v>26</v>
      </c>
    </row>
    <row r="352" spans="1:1" hidden="1" x14ac:dyDescent="0.2"/>
    <row r="353" spans="1:1" x14ac:dyDescent="0.2">
      <c r="A353" t="s">
        <v>110</v>
      </c>
    </row>
    <row r="354" spans="1:1" hidden="1" x14ac:dyDescent="0.2"/>
    <row r="355" spans="1:1" x14ac:dyDescent="0.2">
      <c r="A355" t="s">
        <v>221</v>
      </c>
    </row>
    <row r="356" spans="1:1" hidden="1" x14ac:dyDescent="0.2"/>
    <row r="357" spans="1:1" x14ac:dyDescent="0.2">
      <c r="A357" t="s">
        <v>27</v>
      </c>
    </row>
    <row r="358" spans="1:1" hidden="1" x14ac:dyDescent="0.2"/>
    <row r="359" spans="1:1" x14ac:dyDescent="0.2">
      <c r="A359" t="s">
        <v>222</v>
      </c>
    </row>
    <row r="360" spans="1:1" hidden="1" x14ac:dyDescent="0.2"/>
    <row r="361" spans="1:1" x14ac:dyDescent="0.2">
      <c r="A361" t="s">
        <v>28</v>
      </c>
    </row>
    <row r="362" spans="1:1" hidden="1" x14ac:dyDescent="0.2"/>
    <row r="363" spans="1:1" x14ac:dyDescent="0.2">
      <c r="A363" t="s">
        <v>223</v>
      </c>
    </row>
    <row r="364" spans="1:1" hidden="1" x14ac:dyDescent="0.2"/>
    <row r="365" spans="1:1" x14ac:dyDescent="0.2">
      <c r="A365" t="s">
        <v>111</v>
      </c>
    </row>
    <row r="366" spans="1:1" hidden="1" x14ac:dyDescent="0.2"/>
    <row r="367" spans="1:1" x14ac:dyDescent="0.2">
      <c r="A367" t="s">
        <v>224</v>
      </c>
    </row>
    <row r="368" spans="1:1" hidden="1" x14ac:dyDescent="0.2"/>
    <row r="369" spans="1:1" x14ac:dyDescent="0.2">
      <c r="A369" t="s">
        <v>112</v>
      </c>
    </row>
    <row r="370" spans="1:1" hidden="1" x14ac:dyDescent="0.2"/>
    <row r="371" spans="1:1" x14ac:dyDescent="0.2">
      <c r="A371" t="s">
        <v>225</v>
      </c>
    </row>
    <row r="372" spans="1:1" hidden="1" x14ac:dyDescent="0.2"/>
    <row r="373" spans="1:1" x14ac:dyDescent="0.2">
      <c r="A373" t="s">
        <v>113</v>
      </c>
    </row>
    <row r="374" spans="1:1" hidden="1" x14ac:dyDescent="0.2"/>
    <row r="375" spans="1:1" x14ac:dyDescent="0.2">
      <c r="A375" t="s">
        <v>226</v>
      </c>
    </row>
    <row r="376" spans="1:1" hidden="1" x14ac:dyDescent="0.2"/>
    <row r="377" spans="1:1" x14ac:dyDescent="0.2">
      <c r="A377" t="s">
        <v>114</v>
      </c>
    </row>
    <row r="378" spans="1:1" hidden="1" x14ac:dyDescent="0.2"/>
    <row r="379" spans="1:1" x14ac:dyDescent="0.2">
      <c r="A379" t="s">
        <v>227</v>
      </c>
    </row>
    <row r="380" spans="1:1" hidden="1" x14ac:dyDescent="0.2"/>
    <row r="381" spans="1:1" x14ac:dyDescent="0.2">
      <c r="A381" t="s">
        <v>115</v>
      </c>
    </row>
    <row r="382" spans="1:1" hidden="1" x14ac:dyDescent="0.2"/>
    <row r="383" spans="1:1" x14ac:dyDescent="0.2">
      <c r="A383" t="s">
        <v>228</v>
      </c>
    </row>
    <row r="384" spans="1:1" hidden="1" x14ac:dyDescent="0.2"/>
    <row r="385" spans="1:1" x14ac:dyDescent="0.2">
      <c r="A385" t="s">
        <v>116</v>
      </c>
    </row>
    <row r="386" spans="1:1" hidden="1" x14ac:dyDescent="0.2"/>
    <row r="387" spans="1:1" x14ac:dyDescent="0.2">
      <c r="A387" t="s">
        <v>229</v>
      </c>
    </row>
    <row r="388" spans="1:1" hidden="1" x14ac:dyDescent="0.2"/>
    <row r="389" spans="1:1" x14ac:dyDescent="0.2">
      <c r="A389" t="s">
        <v>117</v>
      </c>
    </row>
    <row r="390" spans="1:1" hidden="1" x14ac:dyDescent="0.2"/>
    <row r="391" spans="1:1" x14ac:dyDescent="0.2">
      <c r="A391" t="s">
        <v>230</v>
      </c>
    </row>
    <row r="392" spans="1:1" hidden="1" x14ac:dyDescent="0.2"/>
    <row r="393" spans="1:1" x14ac:dyDescent="0.2">
      <c r="A393" t="s">
        <v>118</v>
      </c>
    </row>
    <row r="394" spans="1:1" hidden="1" x14ac:dyDescent="0.2"/>
    <row r="395" spans="1:1" x14ac:dyDescent="0.2">
      <c r="A395" t="s">
        <v>231</v>
      </c>
    </row>
    <row r="396" spans="1:1" hidden="1" x14ac:dyDescent="0.2"/>
    <row r="397" spans="1:1" x14ac:dyDescent="0.2">
      <c r="A397" t="s">
        <v>119</v>
      </c>
    </row>
    <row r="398" spans="1:1" hidden="1" x14ac:dyDescent="0.2"/>
    <row r="399" spans="1:1" x14ac:dyDescent="0.2">
      <c r="A399" t="s">
        <v>232</v>
      </c>
    </row>
    <row r="400" spans="1:1" hidden="1" x14ac:dyDescent="0.2"/>
    <row r="401" spans="1:1" x14ac:dyDescent="0.2">
      <c r="A401" t="s">
        <v>120</v>
      </c>
    </row>
    <row r="402" spans="1:1" hidden="1" x14ac:dyDescent="0.2"/>
    <row r="403" spans="1:1" x14ac:dyDescent="0.2">
      <c r="A403" t="s">
        <v>233</v>
      </c>
    </row>
    <row r="404" spans="1:1" hidden="1" x14ac:dyDescent="0.2"/>
    <row r="405" spans="1:1" x14ac:dyDescent="0.2">
      <c r="A405" t="s">
        <v>234</v>
      </c>
    </row>
    <row r="406" spans="1:1" hidden="1" x14ac:dyDescent="0.2"/>
    <row r="407" spans="1:1" x14ac:dyDescent="0.2">
      <c r="A407" t="s">
        <v>121</v>
      </c>
    </row>
    <row r="408" spans="1:1" hidden="1" x14ac:dyDescent="0.2"/>
    <row r="409" spans="1:1" x14ac:dyDescent="0.2">
      <c r="A409" t="s">
        <v>235</v>
      </c>
    </row>
    <row r="410" spans="1:1" hidden="1" x14ac:dyDescent="0.2"/>
    <row r="411" spans="1:1" x14ac:dyDescent="0.2">
      <c r="A411" t="s">
        <v>122</v>
      </c>
    </row>
    <row r="412" spans="1:1" hidden="1" x14ac:dyDescent="0.2"/>
    <row r="413" spans="1:1" x14ac:dyDescent="0.2">
      <c r="A413" t="s">
        <v>236</v>
      </c>
    </row>
    <row r="414" spans="1:1" hidden="1" x14ac:dyDescent="0.2"/>
    <row r="415" spans="1:1" x14ac:dyDescent="0.2">
      <c r="A415" t="s">
        <v>29</v>
      </c>
    </row>
    <row r="416" spans="1:1" hidden="1" x14ac:dyDescent="0.2"/>
    <row r="417" spans="1:1" x14ac:dyDescent="0.2">
      <c r="A417" t="s">
        <v>123</v>
      </c>
    </row>
    <row r="418" spans="1:1" hidden="1" x14ac:dyDescent="0.2"/>
    <row r="419" spans="1:1" x14ac:dyDescent="0.2">
      <c r="A419" t="s">
        <v>237</v>
      </c>
    </row>
    <row r="420" spans="1:1" hidden="1" x14ac:dyDescent="0.2"/>
    <row r="421" spans="1:1" x14ac:dyDescent="0.2">
      <c r="A421" t="s">
        <v>124</v>
      </c>
    </row>
    <row r="422" spans="1:1" hidden="1" x14ac:dyDescent="0.2"/>
    <row r="423" spans="1:1" x14ac:dyDescent="0.2">
      <c r="A423" t="s">
        <v>238</v>
      </c>
    </row>
    <row r="424" spans="1:1" hidden="1" x14ac:dyDescent="0.2"/>
    <row r="425" spans="1:1" x14ac:dyDescent="0.2">
      <c r="A425" t="s">
        <v>125</v>
      </c>
    </row>
    <row r="426" spans="1:1" hidden="1" x14ac:dyDescent="0.2"/>
    <row r="427" spans="1:1" x14ac:dyDescent="0.2">
      <c r="A427" t="s">
        <v>126</v>
      </c>
    </row>
    <row r="428" spans="1:1" hidden="1" x14ac:dyDescent="0.2"/>
    <row r="429" spans="1:1" x14ac:dyDescent="0.2">
      <c r="A429" t="s">
        <v>239</v>
      </c>
    </row>
    <row r="430" spans="1:1" hidden="1" x14ac:dyDescent="0.2"/>
    <row r="431" spans="1:1" x14ac:dyDescent="0.2">
      <c r="A431" t="s">
        <v>127</v>
      </c>
    </row>
    <row r="432" spans="1:1" hidden="1" x14ac:dyDescent="0.2"/>
    <row r="433" spans="1:1" x14ac:dyDescent="0.2">
      <c r="A433" t="s">
        <v>240</v>
      </c>
    </row>
    <row r="434" spans="1:1" hidden="1" x14ac:dyDescent="0.2"/>
    <row r="435" spans="1:1" x14ac:dyDescent="0.2">
      <c r="A435" t="s">
        <v>30</v>
      </c>
    </row>
    <row r="436" spans="1:1" hidden="1" x14ac:dyDescent="0.2"/>
    <row r="437" spans="1:1" x14ac:dyDescent="0.2">
      <c r="A437" t="s">
        <v>241</v>
      </c>
    </row>
    <row r="438" spans="1:1" hidden="1" x14ac:dyDescent="0.2"/>
    <row r="439" spans="1:1" x14ac:dyDescent="0.2">
      <c r="A439" t="s">
        <v>31</v>
      </c>
    </row>
    <row r="440" spans="1:1" hidden="1" x14ac:dyDescent="0.2"/>
    <row r="441" spans="1:1" x14ac:dyDescent="0.2">
      <c r="A441" t="s">
        <v>242</v>
      </c>
    </row>
    <row r="442" spans="1:1" hidden="1" x14ac:dyDescent="0.2"/>
    <row r="443" spans="1:1" x14ac:dyDescent="0.2">
      <c r="A443" t="s">
        <v>32</v>
      </c>
    </row>
    <row r="444" spans="1:1" hidden="1" x14ac:dyDescent="0.2"/>
    <row r="445" spans="1:1" x14ac:dyDescent="0.2">
      <c r="A445" t="s">
        <v>243</v>
      </c>
    </row>
    <row r="446" spans="1:1" hidden="1" x14ac:dyDescent="0.2"/>
    <row r="447" spans="1:1" x14ac:dyDescent="0.2">
      <c r="A447" t="s">
        <v>128</v>
      </c>
    </row>
    <row r="448" spans="1:1" hidden="1" x14ac:dyDescent="0.2"/>
    <row r="449" spans="1:1" x14ac:dyDescent="0.2">
      <c r="A449" t="s">
        <v>244</v>
      </c>
    </row>
    <row r="450" spans="1:1" hidden="1" x14ac:dyDescent="0.2"/>
    <row r="451" spans="1:1" x14ac:dyDescent="0.2">
      <c r="A451" t="s">
        <v>129</v>
      </c>
    </row>
    <row r="452" spans="1:1" hidden="1" x14ac:dyDescent="0.2"/>
    <row r="453" spans="1:1" x14ac:dyDescent="0.2">
      <c r="A453" t="s">
        <v>245</v>
      </c>
    </row>
    <row r="454" spans="1:1" hidden="1" x14ac:dyDescent="0.2"/>
    <row r="455" spans="1:1" x14ac:dyDescent="0.2">
      <c r="A455" t="s">
        <v>130</v>
      </c>
    </row>
    <row r="456" spans="1:1" hidden="1" x14ac:dyDescent="0.2"/>
    <row r="457" spans="1:1" x14ac:dyDescent="0.2">
      <c r="A457" t="s">
        <v>246</v>
      </c>
    </row>
    <row r="458" spans="1:1" hidden="1" x14ac:dyDescent="0.2"/>
    <row r="459" spans="1:1" x14ac:dyDescent="0.2">
      <c r="A459" t="s">
        <v>131</v>
      </c>
    </row>
    <row r="460" spans="1:1" hidden="1" x14ac:dyDescent="0.2"/>
    <row r="461" spans="1:1" x14ac:dyDescent="0.2">
      <c r="A461" t="s">
        <v>247</v>
      </c>
    </row>
    <row r="462" spans="1:1" hidden="1" x14ac:dyDescent="0.2"/>
    <row r="463" spans="1:1" x14ac:dyDescent="0.2">
      <c r="A463" t="s">
        <v>132</v>
      </c>
    </row>
    <row r="464" spans="1:1" hidden="1" x14ac:dyDescent="0.2"/>
    <row r="465" spans="1:1" x14ac:dyDescent="0.2">
      <c r="A465" t="s">
        <v>248</v>
      </c>
    </row>
    <row r="466" spans="1:1" hidden="1" x14ac:dyDescent="0.2"/>
    <row r="467" spans="1:1" x14ac:dyDescent="0.2">
      <c r="A467" t="s">
        <v>133</v>
      </c>
    </row>
    <row r="468" spans="1:1" hidden="1" x14ac:dyDescent="0.2"/>
    <row r="469" spans="1:1" x14ac:dyDescent="0.2">
      <c r="A469" t="s">
        <v>249</v>
      </c>
    </row>
    <row r="470" spans="1:1" hidden="1" x14ac:dyDescent="0.2"/>
    <row r="471" spans="1:1" x14ac:dyDescent="0.2">
      <c r="A471" t="s">
        <v>134</v>
      </c>
    </row>
    <row r="472" spans="1:1" hidden="1" x14ac:dyDescent="0.2"/>
    <row r="473" spans="1:1" x14ac:dyDescent="0.2">
      <c r="A473" t="s">
        <v>250</v>
      </c>
    </row>
    <row r="474" spans="1:1" hidden="1" x14ac:dyDescent="0.2"/>
    <row r="475" spans="1:1" x14ac:dyDescent="0.2">
      <c r="A475" t="s">
        <v>135</v>
      </c>
    </row>
    <row r="476" spans="1:1" hidden="1" x14ac:dyDescent="0.2"/>
    <row r="477" spans="1:1" x14ac:dyDescent="0.2">
      <c r="A477" t="s">
        <v>251</v>
      </c>
    </row>
    <row r="478" spans="1:1" hidden="1" x14ac:dyDescent="0.2"/>
    <row r="479" spans="1:1" x14ac:dyDescent="0.2">
      <c r="A479" t="s">
        <v>136</v>
      </c>
    </row>
    <row r="480" spans="1:1" hidden="1" x14ac:dyDescent="0.2"/>
    <row r="481" spans="1:1" x14ac:dyDescent="0.2">
      <c r="A481" t="s">
        <v>252</v>
      </c>
    </row>
    <row r="482" spans="1:1" hidden="1" x14ac:dyDescent="0.2"/>
    <row r="483" spans="1:1" x14ac:dyDescent="0.2">
      <c r="A483" t="s">
        <v>137</v>
      </c>
    </row>
    <row r="484" spans="1:1" hidden="1" x14ac:dyDescent="0.2"/>
    <row r="485" spans="1:1" x14ac:dyDescent="0.2">
      <c r="A485" t="s">
        <v>253</v>
      </c>
    </row>
    <row r="486" spans="1:1" hidden="1" x14ac:dyDescent="0.2"/>
    <row r="487" spans="1:1" hidden="1" x14ac:dyDescent="0.2"/>
    <row r="488" spans="1:1" hidden="1" x14ac:dyDescent="0.2"/>
    <row r="489" spans="1:1" hidden="1" x14ac:dyDescent="0.2"/>
    <row r="490" spans="1:1" hidden="1" x14ac:dyDescent="0.2"/>
    <row r="491" spans="1:1" hidden="1" x14ac:dyDescent="0.2"/>
    <row r="492" spans="1:1" hidden="1" x14ac:dyDescent="0.2"/>
    <row r="493" spans="1:1" hidden="1" x14ac:dyDescent="0.2"/>
    <row r="494" spans="1:1" hidden="1" x14ac:dyDescent="0.2"/>
    <row r="495" spans="1:1" hidden="1" x14ac:dyDescent="0.2"/>
    <row r="496" spans="1:1" hidden="1" x14ac:dyDescent="0.2"/>
    <row r="497" hidden="1" x14ac:dyDescent="0.2"/>
    <row r="498" hidden="1" x14ac:dyDescent="0.2"/>
    <row r="499" hidden="1" x14ac:dyDescent="0.2"/>
    <row r="500" hidden="1" x14ac:dyDescent="0.2"/>
    <row r="501" hidden="1" x14ac:dyDescent="0.2"/>
    <row r="502" hidden="1" x14ac:dyDescent="0.2"/>
    <row r="503" hidden="1" x14ac:dyDescent="0.2"/>
    <row r="504" hidden="1" x14ac:dyDescent="0.2"/>
    <row r="505" hidden="1" x14ac:dyDescent="0.2"/>
    <row r="506" hidden="1" x14ac:dyDescent="0.2"/>
    <row r="507" hidden="1" x14ac:dyDescent="0.2"/>
    <row r="508" hidden="1" x14ac:dyDescent="0.2"/>
    <row r="509" hidden="1" x14ac:dyDescent="0.2"/>
    <row r="510" hidden="1" x14ac:dyDescent="0.2"/>
    <row r="511" hidden="1" x14ac:dyDescent="0.2"/>
    <row r="512" hidden="1" x14ac:dyDescent="0.2"/>
    <row r="513" hidden="1" x14ac:dyDescent="0.2"/>
    <row r="514" hidden="1" x14ac:dyDescent="0.2"/>
    <row r="515" hidden="1" x14ac:dyDescent="0.2"/>
    <row r="516" hidden="1" x14ac:dyDescent="0.2"/>
    <row r="517" hidden="1" x14ac:dyDescent="0.2"/>
    <row r="518" hidden="1" x14ac:dyDescent="0.2"/>
    <row r="519" hidden="1" x14ac:dyDescent="0.2"/>
    <row r="520" hidden="1" x14ac:dyDescent="0.2"/>
    <row r="521" hidden="1" x14ac:dyDescent="0.2"/>
    <row r="522" hidden="1" x14ac:dyDescent="0.2"/>
    <row r="523" hidden="1" x14ac:dyDescent="0.2"/>
    <row r="524" hidden="1" x14ac:dyDescent="0.2"/>
    <row r="525" hidden="1" x14ac:dyDescent="0.2"/>
    <row r="526" hidden="1" x14ac:dyDescent="0.2"/>
    <row r="527" hidden="1" x14ac:dyDescent="0.2"/>
    <row r="528" hidden="1" x14ac:dyDescent="0.2"/>
    <row r="529" hidden="1" x14ac:dyDescent="0.2"/>
    <row r="530" hidden="1" x14ac:dyDescent="0.2"/>
    <row r="531" hidden="1" x14ac:dyDescent="0.2"/>
    <row r="532" hidden="1" x14ac:dyDescent="0.2"/>
    <row r="533" hidden="1" x14ac:dyDescent="0.2"/>
    <row r="534" hidden="1" x14ac:dyDescent="0.2"/>
    <row r="535" hidden="1" x14ac:dyDescent="0.2"/>
    <row r="536" hidden="1" x14ac:dyDescent="0.2"/>
    <row r="537" hidden="1" x14ac:dyDescent="0.2"/>
    <row r="538" hidden="1" x14ac:dyDescent="0.2"/>
    <row r="539" hidden="1" x14ac:dyDescent="0.2"/>
    <row r="540" hidden="1" x14ac:dyDescent="0.2"/>
    <row r="541" hidden="1" x14ac:dyDescent="0.2"/>
    <row r="542" hidden="1" x14ac:dyDescent="0.2"/>
    <row r="543" hidden="1" x14ac:dyDescent="0.2"/>
    <row r="544" hidden="1" x14ac:dyDescent="0.2"/>
    <row r="545" hidden="1" x14ac:dyDescent="0.2"/>
    <row r="546" hidden="1" x14ac:dyDescent="0.2"/>
    <row r="547" hidden="1" x14ac:dyDescent="0.2"/>
    <row r="548" hidden="1" x14ac:dyDescent="0.2"/>
    <row r="549" hidden="1" x14ac:dyDescent="0.2"/>
    <row r="550" hidden="1" x14ac:dyDescent="0.2"/>
    <row r="551" hidden="1" x14ac:dyDescent="0.2"/>
    <row r="552" hidden="1" x14ac:dyDescent="0.2"/>
    <row r="553" hidden="1" x14ac:dyDescent="0.2"/>
    <row r="554" hidden="1" x14ac:dyDescent="0.2"/>
    <row r="555" hidden="1" x14ac:dyDescent="0.2"/>
    <row r="556" hidden="1" x14ac:dyDescent="0.2"/>
    <row r="557" hidden="1" x14ac:dyDescent="0.2"/>
    <row r="558" hidden="1" x14ac:dyDescent="0.2"/>
    <row r="559" hidden="1" x14ac:dyDescent="0.2"/>
    <row r="560" hidden="1" x14ac:dyDescent="0.2"/>
    <row r="561" hidden="1" x14ac:dyDescent="0.2"/>
    <row r="562" hidden="1" x14ac:dyDescent="0.2"/>
    <row r="563" hidden="1" x14ac:dyDescent="0.2"/>
    <row r="564" hidden="1" x14ac:dyDescent="0.2"/>
    <row r="565" hidden="1" x14ac:dyDescent="0.2"/>
    <row r="566" hidden="1" x14ac:dyDescent="0.2"/>
    <row r="567" hidden="1" x14ac:dyDescent="0.2"/>
    <row r="568" hidden="1" x14ac:dyDescent="0.2"/>
    <row r="569" hidden="1" x14ac:dyDescent="0.2"/>
    <row r="570" hidden="1" x14ac:dyDescent="0.2"/>
    <row r="571" hidden="1" x14ac:dyDescent="0.2"/>
    <row r="572" hidden="1" x14ac:dyDescent="0.2"/>
    <row r="573" hidden="1" x14ac:dyDescent="0.2"/>
    <row r="574" hidden="1" x14ac:dyDescent="0.2"/>
    <row r="575" hidden="1" x14ac:dyDescent="0.2"/>
    <row r="576" hidden="1" x14ac:dyDescent="0.2"/>
    <row r="577" hidden="1" x14ac:dyDescent="0.2"/>
    <row r="578" hidden="1" x14ac:dyDescent="0.2"/>
    <row r="579" hidden="1" x14ac:dyDescent="0.2"/>
    <row r="580" hidden="1" x14ac:dyDescent="0.2"/>
    <row r="581" hidden="1" x14ac:dyDescent="0.2"/>
    <row r="582" hidden="1" x14ac:dyDescent="0.2"/>
    <row r="583" hidden="1" x14ac:dyDescent="0.2"/>
    <row r="584" hidden="1" x14ac:dyDescent="0.2"/>
    <row r="585" hidden="1" x14ac:dyDescent="0.2"/>
    <row r="586" hidden="1" x14ac:dyDescent="0.2"/>
    <row r="587" hidden="1" x14ac:dyDescent="0.2"/>
    <row r="588" hidden="1" x14ac:dyDescent="0.2"/>
    <row r="589" hidden="1" x14ac:dyDescent="0.2"/>
    <row r="590" hidden="1" x14ac:dyDescent="0.2"/>
    <row r="591" hidden="1" x14ac:dyDescent="0.2"/>
    <row r="592" hidden="1" x14ac:dyDescent="0.2"/>
    <row r="593" hidden="1" x14ac:dyDescent="0.2"/>
    <row r="594" hidden="1" x14ac:dyDescent="0.2"/>
    <row r="595" hidden="1" x14ac:dyDescent="0.2"/>
    <row r="596" hidden="1" x14ac:dyDescent="0.2"/>
    <row r="597" hidden="1" x14ac:dyDescent="0.2"/>
    <row r="598" hidden="1" x14ac:dyDescent="0.2"/>
    <row r="599" hidden="1" x14ac:dyDescent="0.2"/>
    <row r="600" hidden="1" x14ac:dyDescent="0.2"/>
    <row r="601" hidden="1" x14ac:dyDescent="0.2"/>
    <row r="602" hidden="1" x14ac:dyDescent="0.2"/>
    <row r="603" hidden="1" x14ac:dyDescent="0.2"/>
    <row r="604" hidden="1" x14ac:dyDescent="0.2"/>
    <row r="605" hidden="1" x14ac:dyDescent="0.2"/>
    <row r="606" hidden="1" x14ac:dyDescent="0.2"/>
    <row r="607" hidden="1" x14ac:dyDescent="0.2"/>
    <row r="608" hidden="1" x14ac:dyDescent="0.2"/>
    <row r="609" hidden="1" x14ac:dyDescent="0.2"/>
    <row r="610" hidden="1" x14ac:dyDescent="0.2"/>
    <row r="611" hidden="1" x14ac:dyDescent="0.2"/>
    <row r="612" hidden="1" x14ac:dyDescent="0.2"/>
    <row r="613" hidden="1" x14ac:dyDescent="0.2"/>
    <row r="614" hidden="1" x14ac:dyDescent="0.2"/>
    <row r="615" hidden="1" x14ac:dyDescent="0.2"/>
    <row r="616" hidden="1" x14ac:dyDescent="0.2"/>
    <row r="617" hidden="1" x14ac:dyDescent="0.2"/>
    <row r="618" hidden="1" x14ac:dyDescent="0.2"/>
    <row r="619" hidden="1" x14ac:dyDescent="0.2"/>
    <row r="620" hidden="1" x14ac:dyDescent="0.2"/>
    <row r="621" hidden="1" x14ac:dyDescent="0.2"/>
    <row r="622" hidden="1" x14ac:dyDescent="0.2"/>
    <row r="623" hidden="1" x14ac:dyDescent="0.2"/>
    <row r="624" hidden="1" x14ac:dyDescent="0.2"/>
    <row r="625" hidden="1" x14ac:dyDescent="0.2"/>
    <row r="626" hidden="1" x14ac:dyDescent="0.2"/>
    <row r="627" hidden="1" x14ac:dyDescent="0.2"/>
    <row r="628" hidden="1" x14ac:dyDescent="0.2"/>
    <row r="629" hidden="1" x14ac:dyDescent="0.2"/>
    <row r="630" hidden="1" x14ac:dyDescent="0.2"/>
    <row r="631" hidden="1" x14ac:dyDescent="0.2"/>
    <row r="632" hidden="1" x14ac:dyDescent="0.2"/>
    <row r="633" hidden="1" x14ac:dyDescent="0.2"/>
    <row r="634" hidden="1" x14ac:dyDescent="0.2"/>
    <row r="635" hidden="1" x14ac:dyDescent="0.2"/>
    <row r="636" hidden="1" x14ac:dyDescent="0.2"/>
    <row r="637" hidden="1" x14ac:dyDescent="0.2"/>
    <row r="638" hidden="1" x14ac:dyDescent="0.2"/>
    <row r="639" hidden="1" x14ac:dyDescent="0.2"/>
    <row r="640" hidden="1" x14ac:dyDescent="0.2"/>
    <row r="641" hidden="1" x14ac:dyDescent="0.2"/>
    <row r="642" hidden="1" x14ac:dyDescent="0.2"/>
    <row r="643" hidden="1" x14ac:dyDescent="0.2"/>
    <row r="644" hidden="1" x14ac:dyDescent="0.2"/>
    <row r="645" hidden="1" x14ac:dyDescent="0.2"/>
    <row r="646" hidden="1" x14ac:dyDescent="0.2"/>
    <row r="647" hidden="1" x14ac:dyDescent="0.2"/>
    <row r="648" hidden="1" x14ac:dyDescent="0.2"/>
    <row r="649" hidden="1" x14ac:dyDescent="0.2"/>
    <row r="650" hidden="1" x14ac:dyDescent="0.2"/>
    <row r="651" hidden="1" x14ac:dyDescent="0.2"/>
    <row r="652" hidden="1" x14ac:dyDescent="0.2"/>
    <row r="653" hidden="1" x14ac:dyDescent="0.2"/>
    <row r="654" hidden="1" x14ac:dyDescent="0.2"/>
    <row r="655" hidden="1" x14ac:dyDescent="0.2"/>
    <row r="656" hidden="1" x14ac:dyDescent="0.2"/>
    <row r="657" hidden="1" x14ac:dyDescent="0.2"/>
    <row r="658" hidden="1" x14ac:dyDescent="0.2"/>
    <row r="659" hidden="1" x14ac:dyDescent="0.2"/>
    <row r="660" hidden="1" x14ac:dyDescent="0.2"/>
    <row r="661" hidden="1" x14ac:dyDescent="0.2"/>
    <row r="662" hidden="1" x14ac:dyDescent="0.2"/>
    <row r="663" hidden="1" x14ac:dyDescent="0.2"/>
    <row r="664" hidden="1" x14ac:dyDescent="0.2"/>
    <row r="665" hidden="1" x14ac:dyDescent="0.2"/>
    <row r="666" hidden="1" x14ac:dyDescent="0.2"/>
    <row r="667" hidden="1" x14ac:dyDescent="0.2"/>
    <row r="668" hidden="1" x14ac:dyDescent="0.2"/>
    <row r="669" hidden="1" x14ac:dyDescent="0.2"/>
    <row r="670" hidden="1" x14ac:dyDescent="0.2"/>
    <row r="671" hidden="1" x14ac:dyDescent="0.2"/>
    <row r="672" hidden="1" x14ac:dyDescent="0.2"/>
    <row r="673" hidden="1" x14ac:dyDescent="0.2"/>
    <row r="674" hidden="1" x14ac:dyDescent="0.2"/>
    <row r="675" hidden="1" x14ac:dyDescent="0.2"/>
    <row r="676" hidden="1" x14ac:dyDescent="0.2"/>
    <row r="677" hidden="1" x14ac:dyDescent="0.2"/>
    <row r="678" hidden="1" x14ac:dyDescent="0.2"/>
    <row r="679" hidden="1" x14ac:dyDescent="0.2"/>
    <row r="680" hidden="1" x14ac:dyDescent="0.2"/>
    <row r="681" hidden="1" x14ac:dyDescent="0.2"/>
    <row r="682" hidden="1" x14ac:dyDescent="0.2"/>
    <row r="683" hidden="1" x14ac:dyDescent="0.2"/>
    <row r="684" hidden="1" x14ac:dyDescent="0.2"/>
    <row r="685" hidden="1" x14ac:dyDescent="0.2"/>
    <row r="686" hidden="1" x14ac:dyDescent="0.2"/>
    <row r="687" hidden="1" x14ac:dyDescent="0.2"/>
    <row r="688" hidden="1" x14ac:dyDescent="0.2"/>
    <row r="689" hidden="1" x14ac:dyDescent="0.2"/>
    <row r="690" hidden="1" x14ac:dyDescent="0.2"/>
    <row r="691" hidden="1" x14ac:dyDescent="0.2"/>
    <row r="692" hidden="1" x14ac:dyDescent="0.2"/>
    <row r="693" hidden="1" x14ac:dyDescent="0.2"/>
    <row r="694" hidden="1" x14ac:dyDescent="0.2"/>
    <row r="695" hidden="1" x14ac:dyDescent="0.2"/>
    <row r="696" hidden="1" x14ac:dyDescent="0.2"/>
    <row r="697" hidden="1" x14ac:dyDescent="0.2"/>
    <row r="698" hidden="1" x14ac:dyDescent="0.2"/>
    <row r="699" hidden="1" x14ac:dyDescent="0.2"/>
    <row r="700" hidden="1" x14ac:dyDescent="0.2"/>
    <row r="701" hidden="1" x14ac:dyDescent="0.2"/>
    <row r="702" hidden="1" x14ac:dyDescent="0.2"/>
    <row r="703" hidden="1" x14ac:dyDescent="0.2"/>
  </sheetData>
  <autoFilter ref="A1:A703" xr:uid="{1C7E321E-F85E-C049-911D-D8DF31960C1D}">
    <filterColumn colId="0">
      <customFilters>
        <customFilter operator="notEqual" val=" "/>
      </custom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2018-04-22T19:23:44Z</dcterms:created>
  <dcterms:modified xsi:type="dcterms:W3CDTF">2020-04-30T05:22:35Z</dcterms:modified>
</cp:coreProperties>
</file>